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9585" yWindow="65521" windowWidth="9600" windowHeight="13260" activeTab="0"/>
  </bookViews>
  <sheets>
    <sheet name="Tabele zbiorcze" sheetId="1" r:id="rId1"/>
    <sheet name="Ranking_P i N DMC&gt;3.5T" sheetId="2" r:id="rId2"/>
    <sheet name="Ranking_Naczepy DMC&gt;3.5T" sheetId="3" r:id="rId3"/>
    <sheet name="Ranking_Przy_Lekkie " sheetId="4" r:id="rId4"/>
    <sheet name="Ranking_P-CR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IFERROR" hidden="1">#NAME?</definedName>
    <definedName name="czy_czasowe">'[3]INDEX'!$E$21</definedName>
    <definedName name="jakie">'[2]INDEX'!$A$63</definedName>
    <definedName name="jakie_ang">'[3]INDEX'!$B$63</definedName>
    <definedName name="jakie1">'[4]INDEX'!$A$53</definedName>
    <definedName name="jakie2">'[3]INDEX'!$A$63</definedName>
    <definedName name="mancs">'[1]INDEX'!$A$61</definedName>
    <definedName name="mansc">'[1]INDEX'!$A$60</definedName>
    <definedName name="mn">'[4]INDEX'!$E$16</definedName>
    <definedName name="Mnth">'[1]INDEX'!$E$21</definedName>
    <definedName name="pickups">'[1]INDEX'!$A$59</definedName>
    <definedName name="Yr">'[1]INDEX'!$E$26</definedName>
  </definedNames>
  <calcPr fullCalcOnLoad="1"/>
</workbook>
</file>

<file path=xl/sharedStrings.xml><?xml version="1.0" encoding="utf-8"?>
<sst xmlns="http://schemas.openxmlformats.org/spreadsheetml/2006/main" count="258" uniqueCount="125">
  <si>
    <t>Pozycja</t>
  </si>
  <si>
    <t>Marka</t>
  </si>
  <si>
    <t>Udział %</t>
  </si>
  <si>
    <t>% zmiana r/r</t>
  </si>
  <si>
    <t>sztuki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</si>
  <si>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</si>
  <si>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</si>
  <si>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</si>
  <si>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</si>
  <si>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</si>
  <si>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</si>
  <si>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</si>
  <si>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</si>
  <si>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</si>
  <si>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</rPr>
      <t>Sztuki /</t>
    </r>
    <r>
      <rPr>
        <sz val="10"/>
        <color indexed="23"/>
        <rFont val="Tahoma"/>
        <family val="2"/>
      </rPr>
      <t xml:space="preserve"> Units</t>
    </r>
  </si>
  <si>
    <t>NACZEPY</t>
  </si>
  <si>
    <t>naczepy ciężarowe</t>
  </si>
  <si>
    <t>naczepy specjalne</t>
  </si>
  <si>
    <t>PRZYCZEPY</t>
  </si>
  <si>
    <t>przyczepy ciężarowe</t>
  </si>
  <si>
    <t>przyczepy specjalne</t>
  </si>
  <si>
    <t>przyczepy lekkie</t>
  </si>
  <si>
    <t>przyczepy ciężarowe rolnicze</t>
  </si>
  <si>
    <t>przyczepy inne</t>
  </si>
  <si>
    <t>NACZEPY CIĘŻAROWE</t>
  </si>
  <si>
    <t>NACZEPY SPECJALNE</t>
  </si>
  <si>
    <t>PRZYCZEPY CIĘŻAROWE</t>
  </si>
  <si>
    <t>PRZYCZEPY SPECJALNE</t>
  </si>
  <si>
    <t>*/ bez rejestracji czasowych</t>
  </si>
  <si>
    <t>PIERWSZE REJESTRACJE NOWYCH PRZYCZEP I NACZEP* w tym przyczepy lekkie</t>
  </si>
  <si>
    <t>RAZEM PRZYCZEPY I NACZEPY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</si>
  <si>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</si>
  <si>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</si>
  <si>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</si>
  <si>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</si>
  <si>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</si>
  <si>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</si>
  <si>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</si>
  <si>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</si>
  <si>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</si>
  <si>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</si>
  <si>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</si>
  <si>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</si>
  <si>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</si>
  <si>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</si>
  <si>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</si>
  <si>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</si>
  <si>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</si>
  <si>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</si>
  <si>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TEMA</t>
  </si>
  <si>
    <t>NEPTUN-SORELPOL</t>
  </si>
  <si>
    <t>RYDWAN</t>
  </si>
  <si>
    <t>WIOLA</t>
  </si>
  <si>
    <t>SYLAND</t>
  </si>
  <si>
    <t>NIEWIADÓW</t>
  </si>
  <si>
    <t>W.N.P. M.SUSKI</t>
  </si>
  <si>
    <t>FARO</t>
  </si>
  <si>
    <t>Pierwsze rejestracje NOWYCH przyczep ciężarowych rolniczych*, udział w rynku %</t>
  </si>
  <si>
    <t>First Registrations of NEW Agricultural Trailers*, Market Share %</t>
  </si>
  <si>
    <t>PRONAR</t>
  </si>
  <si>
    <t>METAL-FACH</t>
  </si>
  <si>
    <t>METALTECH</t>
  </si>
  <si>
    <t>MEPROZET</t>
  </si>
  <si>
    <t>POMOT</t>
  </si>
  <si>
    <t>URSUS</t>
  </si>
  <si>
    <t>Pierwsze rejestracje NOWYCH ciągników rolniczych*, udział w rynku %</t>
  </si>
  <si>
    <t>First Registrations of NEW Agricultural Tractors*, Market Share %</t>
  </si>
  <si>
    <t>*Pojazdy zarejestrowane jako Ciągniki Rolnicze bez wyróżnionych jako potencjalne ATV</t>
  </si>
  <si>
    <t>*Vehicles registered as Agricultural Tractors without considered as ATV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</si>
  <si>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</si>
  <si>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</si>
  <si>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</si>
  <si>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</si>
  <si>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</si>
  <si>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</si>
  <si>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</si>
  <si>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</si>
  <si>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</si>
  <si>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</si>
  <si>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RAZEM NACZEPY I PRZYCZEPY</t>
  </si>
  <si>
    <t>WECON</t>
  </si>
  <si>
    <t>MARPOL</t>
  </si>
  <si>
    <t>PIERWSZE REJESTRACJE NOWYCH, PRZYCZEP I NACZEP*, DMC&gt;3.5T</t>
  </si>
  <si>
    <t>BERGER</t>
  </si>
  <si>
    <t xml:space="preserve"> </t>
  </si>
  <si>
    <t>BRENDERUP-THULE TRAILERS</t>
  </si>
  <si>
    <t>STEYR</t>
  </si>
  <si>
    <t>STAS</t>
  </si>
  <si>
    <t>PZPM na podstawie danych CEP</t>
  </si>
  <si>
    <t xml:space="preserve">Źródło: analizy PZPM na podstawie CEP </t>
  </si>
  <si>
    <t>Source: PZPM analysis based on Central Register of Vehicles</t>
  </si>
  <si>
    <t>Źródło: analizy PZPM na podstawie CEP</t>
  </si>
  <si>
    <t>BLYSS</t>
  </si>
  <si>
    <t xml:space="preserve">Sztuki </t>
  </si>
  <si>
    <t>First Registrations of NEW Semi-Trailers with GVW&gt;3.5T, Market Share %</t>
  </si>
  <si>
    <t>MARTZ</t>
  </si>
  <si>
    <t>TYM</t>
  </si>
  <si>
    <t>GNIOTPOL</t>
  </si>
  <si>
    <t>PPHU WODZIŃSKI</t>
  </si>
  <si>
    <t>AUTO-TECH</t>
  </si>
  <si>
    <t>FOTON</t>
  </si>
  <si>
    <t/>
  </si>
  <si>
    <t>CIMC</t>
  </si>
  <si>
    <t>BENALU</t>
  </si>
  <si>
    <t>MAR-POL</t>
  </si>
  <si>
    <t>LANDINI</t>
  </si>
  <si>
    <t>FFB FELDBINDER</t>
  </si>
  <si>
    <t>WIDPOL</t>
  </si>
  <si>
    <t>FRACHT</t>
  </si>
  <si>
    <t>CYNKOMET</t>
  </si>
  <si>
    <t>TECHMONT</t>
  </si>
  <si>
    <t>KONAR</t>
  </si>
  <si>
    <t>GOMAR</t>
  </si>
  <si>
    <t>MASSEY FERGUSON</t>
  </si>
  <si>
    <t>25/05/2018</t>
  </si>
  <si>
    <t>2018
Kwi</t>
  </si>
  <si>
    <t>2017
Kwi</t>
  </si>
  <si>
    <t>2018
Sty - Kwi</t>
  </si>
  <si>
    <t>2017
Sty - Kwi</t>
  </si>
  <si>
    <t>PRZYCZEPY, DMC&gt;3.5T</t>
  </si>
  <si>
    <t>NACZEPY, DMC&gt;3.5T</t>
  </si>
  <si>
    <t>Rok narastająco Styczeń - Kwiecień</t>
  </si>
  <si>
    <t>YTD January - April</t>
  </si>
  <si>
    <t>REDOS</t>
  </si>
  <si>
    <t>MASTER-TECH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</si>
</sst>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_-* #,##0\ _z_ł_-;\-* #,##0\ _z_ł_-;_-* &quot;-&quot;??\ _z_ł_-;_-@_-"/>
    <numFmt numFmtId="166" formatCode="[$-415]d\ mmmm\ yyyy"/>
    <numFmt numFmtId="167" formatCode="_(* #,##0.00_);_(* \(#,##0.00\);_(* &quot;-&quot;??_);_(@_)"/>
    <numFmt numFmtId="168" formatCode="0.000%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Calibri"/>
      <family val="2"/>
    </font>
    <font>
      <sz val="10"/>
      <color indexed="23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0"/>
      <color indexed="23"/>
      <name val="Tahoma"/>
      <family val="2"/>
    </font>
    <font>
      <i/>
      <sz val="8"/>
      <color indexed="8"/>
      <name val="Tahoma"/>
      <family val="2"/>
    </font>
    <font>
      <b/>
      <i/>
      <sz val="10"/>
      <color indexed="23"/>
      <name val="Tahoma"/>
      <family val="2"/>
    </font>
    <font>
      <i/>
      <sz val="10"/>
      <color indexed="23"/>
      <name val="Arial"/>
      <family val="2"/>
    </font>
    <font>
      <sz val="10"/>
      <color indexed="8"/>
      <name val="Arial"/>
      <family val="2"/>
    </font>
    <font>
      <b/>
      <i/>
      <sz val="11"/>
      <color indexed="23"/>
      <name val="Tahoma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ahoma"/>
      <family val="2"/>
    </font>
    <font>
      <sz val="10"/>
      <color theme="1" tint="0.49998000264167786"/>
      <name val="Tahoma"/>
      <family val="2"/>
    </font>
    <font>
      <i/>
      <sz val="10"/>
      <color theme="1" tint="0.49998000264167786"/>
      <name val="Tahoma"/>
      <family val="2"/>
    </font>
    <font>
      <i/>
      <sz val="11"/>
      <color theme="1" tint="0.49998000264167786"/>
      <name val="Calibri"/>
      <family val="2"/>
    </font>
    <font>
      <i/>
      <sz val="8"/>
      <color theme="1"/>
      <name val="Tahoma"/>
      <family val="2"/>
    </font>
    <font>
      <b/>
      <i/>
      <sz val="10"/>
      <color theme="1" tint="0.49998000264167786"/>
      <name val="Tahoma"/>
      <family val="2"/>
    </font>
    <font>
      <i/>
      <sz val="10"/>
      <color theme="0" tint="-0.4999699890613556"/>
      <name val="Arial"/>
      <family val="2"/>
    </font>
    <font>
      <sz val="10"/>
      <color theme="1"/>
      <name val="Arial"/>
      <family val="2"/>
    </font>
    <font>
      <b/>
      <i/>
      <sz val="11"/>
      <color theme="1" tint="0.49998000264167786"/>
      <name val="Tahoma"/>
      <family val="2"/>
    </font>
    <font>
      <b/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theme="1" tint="0.49998000264167786"/>
      </bottom>
    </border>
    <border>
      <left/>
      <right>
        <color indexed="63"/>
      </right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theme="1" tint="0.49998000264167786"/>
      </left>
      <right style="thin"/>
      <top/>
      <bottom style="thin"/>
    </border>
    <border>
      <left/>
      <right/>
      <top style="thin"/>
      <bottom style="thin"/>
    </border>
    <border>
      <left style="thin">
        <color theme="1" tint="0.49998000264167786"/>
      </left>
      <right style="thin"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51" fillId="0" borderId="10" xfId="0" applyFont="1" applyBorder="1" applyAlignment="1">
      <alignment wrapText="1"/>
    </xf>
    <xf numFmtId="165" fontId="51" fillId="0" borderId="11" xfId="42" applyNumberFormat="1" applyFont="1" applyBorder="1" applyAlignment="1">
      <alignment horizontal="center"/>
    </xf>
    <xf numFmtId="164" fontId="51" fillId="0" borderId="11" xfId="60" applyNumberFormat="1" applyFont="1" applyBorder="1" applyAlignment="1">
      <alignment horizontal="center"/>
    </xf>
    <xf numFmtId="0" fontId="51" fillId="0" borderId="12" xfId="0" applyFont="1" applyBorder="1" applyAlignment="1">
      <alignment horizontal="left" wrapText="1" indent="1"/>
    </xf>
    <xf numFmtId="165" fontId="51" fillId="0" borderId="13" xfId="42" applyNumberFormat="1" applyFont="1" applyBorder="1" applyAlignment="1">
      <alignment horizontal="center"/>
    </xf>
    <xf numFmtId="164" fontId="51" fillId="0" borderId="13" xfId="60" applyNumberFormat="1" applyFont="1" applyBorder="1" applyAlignment="1">
      <alignment horizontal="center"/>
    </xf>
    <xf numFmtId="0" fontId="51" fillId="33" borderId="12" xfId="0" applyFont="1" applyFill="1" applyBorder="1" applyAlignment="1">
      <alignment wrapText="1"/>
    </xf>
    <xf numFmtId="165" fontId="5" fillId="33" borderId="11" xfId="42" applyNumberFormat="1" applyFont="1" applyFill="1" applyBorder="1" applyAlignment="1">
      <alignment horizontal="center" vertical="center" wrapText="1"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wrapText="1"/>
    </xf>
    <xf numFmtId="165" fontId="51" fillId="33" borderId="11" xfId="42" applyNumberFormat="1" applyFont="1" applyFill="1" applyBorder="1" applyAlignment="1">
      <alignment horizontal="center"/>
    </xf>
    <xf numFmtId="164" fontId="51" fillId="33" borderId="11" xfId="60" applyNumberFormat="1" applyFont="1" applyFill="1" applyBorder="1" applyAlignment="1">
      <alignment horizontal="center"/>
    </xf>
    <xf numFmtId="0" fontId="52" fillId="0" borderId="15" xfId="55" applyFont="1" applyFill="1" applyBorder="1" applyAlignment="1">
      <alignment horizontal="right" vertical="center"/>
      <protection/>
    </xf>
    <xf numFmtId="0" fontId="53" fillId="33" borderId="16" xfId="55" applyFont="1" applyFill="1" applyBorder="1" applyAlignment="1">
      <alignment horizontal="center" vertical="center" wrapText="1"/>
      <protection/>
    </xf>
    <xf numFmtId="0" fontId="3" fillId="0" borderId="17" xfId="55" applyNumberFormat="1" applyFont="1" applyFill="1" applyBorder="1" applyAlignment="1">
      <alignment vertical="center"/>
      <protection/>
    </xf>
    <xf numFmtId="0" fontId="3" fillId="0" borderId="18" xfId="55" applyNumberFormat="1" applyFont="1" applyFill="1" applyBorder="1" applyAlignment="1">
      <alignment vertical="center"/>
      <protection/>
    </xf>
    <xf numFmtId="10" fontId="3" fillId="0" borderId="19" xfId="61" applyNumberFormat="1" applyFont="1" applyFill="1" applyBorder="1" applyAlignment="1">
      <alignment vertical="center"/>
    </xf>
    <xf numFmtId="0" fontId="3" fillId="0" borderId="20" xfId="55" applyNumberFormat="1" applyFont="1" applyFill="1" applyBorder="1" applyAlignment="1">
      <alignment vertical="center"/>
      <protection/>
    </xf>
    <xf numFmtId="10" fontId="3" fillId="0" borderId="20" xfId="61" applyNumberFormat="1" applyFont="1" applyFill="1" applyBorder="1" applyAlignment="1">
      <alignment vertical="center"/>
    </xf>
    <xf numFmtId="164" fontId="3" fillId="0" borderId="17" xfId="61" applyNumberFormat="1" applyFont="1" applyFill="1" applyBorder="1" applyAlignment="1">
      <alignment vertical="center"/>
    </xf>
    <xf numFmtId="0" fontId="3" fillId="0" borderId="13" xfId="55" applyNumberFormat="1" applyFont="1" applyFill="1" applyBorder="1" applyAlignment="1">
      <alignment vertical="center"/>
      <protection/>
    </xf>
    <xf numFmtId="0" fontId="3" fillId="0" borderId="12" xfId="55" applyNumberFormat="1" applyFont="1" applyFill="1" applyBorder="1" applyAlignment="1">
      <alignment vertical="center"/>
      <protection/>
    </xf>
    <xf numFmtId="10" fontId="3" fillId="0" borderId="21" xfId="61" applyNumberFormat="1" applyFont="1" applyFill="1" applyBorder="1" applyAlignment="1">
      <alignment vertical="center"/>
    </xf>
    <xf numFmtId="0" fontId="3" fillId="0" borderId="0" xfId="55" applyNumberFormat="1" applyFont="1" applyFill="1" applyBorder="1" applyAlignment="1">
      <alignment vertical="center"/>
      <protection/>
    </xf>
    <xf numFmtId="10" fontId="3" fillId="0" borderId="0" xfId="61" applyNumberFormat="1" applyFont="1" applyFill="1" applyBorder="1" applyAlignment="1">
      <alignment vertical="center"/>
    </xf>
    <xf numFmtId="164" fontId="3" fillId="0" borderId="13" xfId="61" applyNumberFormat="1" applyFont="1" applyFill="1" applyBorder="1" applyAlignment="1">
      <alignment vertical="center"/>
    </xf>
    <xf numFmtId="0" fontId="3" fillId="0" borderId="14" xfId="55" applyNumberFormat="1" applyFont="1" applyFill="1" applyBorder="1" applyAlignment="1">
      <alignment vertical="center"/>
      <protection/>
    </xf>
    <xf numFmtId="0" fontId="3" fillId="0" borderId="22" xfId="55" applyNumberFormat="1" applyFont="1" applyFill="1" applyBorder="1" applyAlignment="1">
      <alignment vertical="center"/>
      <protection/>
    </xf>
    <xf numFmtId="0" fontId="4" fillId="33" borderId="11" xfId="55" applyNumberFormat="1" applyFont="1" applyFill="1" applyBorder="1" applyAlignment="1">
      <alignment vertical="center"/>
      <protection/>
    </xf>
    <xf numFmtId="0" fontId="54" fillId="0" borderId="0" xfId="0" applyFont="1" applyAlignment="1">
      <alignment/>
    </xf>
    <xf numFmtId="0" fontId="4" fillId="33" borderId="22" xfId="55" applyNumberFormat="1" applyFont="1" applyFill="1" applyBorder="1" applyAlignment="1">
      <alignment vertical="center"/>
      <protection/>
    </xf>
    <xf numFmtId="9" fontId="4" fillId="33" borderId="23" xfId="61" applyNumberFormat="1" applyFont="1" applyFill="1" applyBorder="1" applyAlignment="1">
      <alignment vertical="center"/>
    </xf>
    <xf numFmtId="0" fontId="4" fillId="33" borderId="16" xfId="55" applyNumberFormat="1" applyFont="1" applyFill="1" applyBorder="1" applyAlignment="1">
      <alignment vertical="center"/>
      <protection/>
    </xf>
    <xf numFmtId="9" fontId="4" fillId="33" borderId="16" xfId="61" applyNumberFormat="1" applyFont="1" applyFill="1" applyBorder="1" applyAlignment="1">
      <alignment vertical="center"/>
    </xf>
    <xf numFmtId="0" fontId="3" fillId="33" borderId="11" xfId="55" applyFont="1" applyFill="1" applyBorder="1">
      <alignment/>
      <protection/>
    </xf>
    <xf numFmtId="10" fontId="3" fillId="0" borderId="23" xfId="60" applyNumberFormat="1" applyFont="1" applyFill="1" applyBorder="1" applyAlignment="1">
      <alignment vertical="center"/>
    </xf>
    <xf numFmtId="164" fontId="3" fillId="0" borderId="24" xfId="61" applyNumberFormat="1" applyFont="1" applyFill="1" applyBorder="1" applyAlignment="1">
      <alignment vertical="center"/>
    </xf>
    <xf numFmtId="0" fontId="3" fillId="0" borderId="14" xfId="55" applyFont="1" applyFill="1" applyBorder="1">
      <alignment/>
      <protection/>
    </xf>
    <xf numFmtId="0" fontId="53" fillId="33" borderId="22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51" fillId="0" borderId="13" xfId="0" applyFont="1" applyBorder="1" applyAlignment="1">
      <alignment horizontal="left" wrapText="1" indent="1"/>
    </xf>
    <xf numFmtId="165" fontId="51" fillId="0" borderId="17" xfId="42" applyNumberFormat="1" applyFont="1" applyBorder="1" applyAlignment="1">
      <alignment horizontal="center"/>
    </xf>
    <xf numFmtId="164" fontId="51" fillId="0" borderId="17" xfId="60" applyNumberFormat="1" applyFont="1" applyBorder="1" applyAlignment="1">
      <alignment horizontal="center"/>
    </xf>
    <xf numFmtId="0" fontId="55" fillId="0" borderId="20" xfId="0" applyFont="1" applyFill="1" applyBorder="1" applyAlignment="1">
      <alignment horizontal="left" wrapText="1" indent="1"/>
    </xf>
    <xf numFmtId="0" fontId="55" fillId="0" borderId="0" xfId="0" applyFont="1" applyFill="1" applyBorder="1" applyAlignment="1">
      <alignment horizontal="left" vertical="top" wrapText="1" indent="1"/>
    </xf>
    <xf numFmtId="0" fontId="51" fillId="0" borderId="18" xfId="0" applyFont="1" applyBorder="1" applyAlignment="1">
      <alignment horizontal="left" wrapText="1" indent="1"/>
    </xf>
    <xf numFmtId="0" fontId="4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3" fillId="0" borderId="16" xfId="55" applyNumberFormat="1" applyFont="1" applyFill="1" applyBorder="1" applyAlignment="1">
      <alignment vertical="center"/>
      <protection/>
    </xf>
    <xf numFmtId="164" fontId="3" fillId="0" borderId="14" xfId="61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horizontal="left" vertical="top" indent="1"/>
    </xf>
    <xf numFmtId="0" fontId="2" fillId="0" borderId="0" xfId="55" applyFont="1" applyFill="1">
      <alignment/>
      <protection/>
    </xf>
    <xf numFmtId="0" fontId="57" fillId="0" borderId="0" xfId="55" applyFont="1" applyFill="1">
      <alignment/>
      <protection/>
    </xf>
    <xf numFmtId="0" fontId="58" fillId="0" borderId="0" xfId="0" applyFont="1" applyAlignment="1">
      <alignment/>
    </xf>
    <xf numFmtId="0" fontId="3" fillId="0" borderId="18" xfId="55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22" xfId="55" applyFont="1" applyFill="1" applyBorder="1" applyAlignment="1">
      <alignment horizontal="center" vertical="center"/>
      <protection/>
    </xf>
    <xf numFmtId="0" fontId="2" fillId="0" borderId="0" xfId="55" applyFont="1" applyFill="1" applyBorder="1">
      <alignment/>
      <protection/>
    </xf>
    <xf numFmtId="164" fontId="4" fillId="33" borderId="14" xfId="55" applyNumberFormat="1" applyFont="1" applyFill="1" applyBorder="1" applyAlignment="1">
      <alignment vertical="center"/>
      <protection/>
    </xf>
    <xf numFmtId="164" fontId="0" fillId="0" borderId="0" xfId="60" applyNumberFormat="1" applyFont="1" applyAlignment="1">
      <alignment/>
    </xf>
    <xf numFmtId="165" fontId="0" fillId="0" borderId="0" xfId="0" applyNumberFormat="1" applyAlignment="1">
      <alignment/>
    </xf>
    <xf numFmtId="0" fontId="3" fillId="0" borderId="11" xfId="55" applyNumberFormat="1" applyFont="1" applyFill="1" applyBorder="1" applyAlignment="1">
      <alignment vertical="center"/>
      <protection/>
    </xf>
    <xf numFmtId="0" fontId="3" fillId="0" borderId="11" xfId="55" applyFont="1" applyFill="1" applyBorder="1">
      <alignment/>
      <protection/>
    </xf>
    <xf numFmtId="0" fontId="3" fillId="0" borderId="10" xfId="55" applyNumberFormat="1" applyFont="1" applyFill="1" applyBorder="1" applyAlignment="1">
      <alignment vertical="center"/>
      <protection/>
    </xf>
    <xf numFmtId="0" fontId="3" fillId="0" borderId="25" xfId="55" applyNumberFormat="1" applyFont="1" applyFill="1" applyBorder="1" applyAlignment="1">
      <alignment vertical="center"/>
      <protection/>
    </xf>
    <xf numFmtId="164" fontId="3" fillId="0" borderId="11" xfId="61" applyNumberFormat="1" applyFont="1" applyFill="1" applyBorder="1" applyAlignment="1">
      <alignment vertical="center"/>
    </xf>
    <xf numFmtId="0" fontId="3" fillId="0" borderId="15" xfId="55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59" fillId="0" borderId="0" xfId="55" applyFont="1" applyFill="1" applyBorder="1" applyAlignment="1">
      <alignment vertical="center"/>
      <protection/>
    </xf>
    <xf numFmtId="164" fontId="3" fillId="0" borderId="26" xfId="61" applyNumberFormat="1" applyFont="1" applyFill="1" applyBorder="1" applyAlignment="1">
      <alignment vertical="center"/>
    </xf>
    <xf numFmtId="0" fontId="3" fillId="33" borderId="19" xfId="55" applyFont="1" applyFill="1" applyBorder="1" applyAlignment="1">
      <alignment horizontal="center" wrapText="1"/>
      <protection/>
    </xf>
    <xf numFmtId="3" fontId="3" fillId="0" borderId="18" xfId="55" applyNumberFormat="1" applyFont="1" applyFill="1" applyBorder="1" applyAlignment="1">
      <alignment vertical="center"/>
      <protection/>
    </xf>
    <xf numFmtId="3" fontId="3" fillId="0" borderId="12" xfId="55" applyNumberFormat="1" applyFont="1" applyFill="1" applyBorder="1" applyAlignment="1">
      <alignment vertical="center"/>
      <protection/>
    </xf>
    <xf numFmtId="3" fontId="3" fillId="0" borderId="22" xfId="55" applyNumberFormat="1" applyFont="1" applyFill="1" applyBorder="1" applyAlignment="1">
      <alignment vertical="center"/>
      <protection/>
    </xf>
    <xf numFmtId="3" fontId="4" fillId="33" borderId="22" xfId="55" applyNumberFormat="1" applyFont="1" applyFill="1" applyBorder="1" applyAlignment="1">
      <alignment vertical="center"/>
      <protection/>
    </xf>
    <xf numFmtId="0" fontId="0" fillId="0" borderId="0" xfId="0" applyAlignment="1">
      <alignment horizontal="right"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164" fontId="3" fillId="0" borderId="23" xfId="61" applyNumberFormat="1" applyFont="1" applyFill="1" applyBorder="1" applyAlignment="1">
      <alignment vertical="center"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3" fillId="0" borderId="13" xfId="55" applyFont="1" applyFill="1" applyBorder="1" applyAlignment="1">
      <alignment horizontal="center" vertical="center"/>
      <protection/>
    </xf>
    <xf numFmtId="164" fontId="3" fillId="0" borderId="19" xfId="61" applyNumberFormat="1" applyFont="1" applyFill="1" applyBorder="1" applyAlignment="1">
      <alignment vertical="center"/>
    </xf>
    <xf numFmtId="164" fontId="3" fillId="0" borderId="21" xfId="61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vertical="center"/>
      <protection/>
    </xf>
    <xf numFmtId="164" fontId="3" fillId="0" borderId="27" xfId="60" applyNumberFormat="1" applyFont="1" applyFill="1" applyBorder="1" applyAlignment="1">
      <alignment vertical="center"/>
    </xf>
    <xf numFmtId="164" fontId="3" fillId="0" borderId="20" xfId="61" applyNumberFormat="1" applyFont="1" applyFill="1" applyBorder="1" applyAlignment="1">
      <alignment vertical="center"/>
    </xf>
    <xf numFmtId="164" fontId="3" fillId="0" borderId="0" xfId="61" applyNumberFormat="1" applyFont="1" applyFill="1" applyBorder="1" applyAlignment="1">
      <alignment vertical="center"/>
    </xf>
    <xf numFmtId="164" fontId="3" fillId="0" borderId="16" xfId="61" applyNumberFormat="1" applyFont="1" applyFill="1" applyBorder="1" applyAlignment="1">
      <alignment vertical="center"/>
    </xf>
    <xf numFmtId="164" fontId="3" fillId="0" borderId="27" xfId="61" applyNumberFormat="1" applyFont="1" applyFill="1" applyBorder="1" applyAlignment="1">
      <alignment vertical="center"/>
    </xf>
    <xf numFmtId="164" fontId="3" fillId="0" borderId="23" xfId="60" applyNumberFormat="1" applyFont="1" applyFill="1" applyBorder="1" applyAlignment="1">
      <alignment vertical="center"/>
    </xf>
    <xf numFmtId="164" fontId="3" fillId="0" borderId="25" xfId="61" applyNumberFormat="1" applyFont="1" applyFill="1" applyBorder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25" xfId="0" applyFont="1" applyFill="1" applyBorder="1" applyAlignment="1">
      <alignment horizontal="center" vertical="center"/>
    </xf>
    <xf numFmtId="0" fontId="51" fillId="33" borderId="27" xfId="0" applyFont="1" applyFill="1" applyBorder="1" applyAlignment="1">
      <alignment horizontal="center" vertical="center"/>
    </xf>
    <xf numFmtId="0" fontId="56" fillId="33" borderId="12" xfId="55" applyFont="1" applyFill="1" applyBorder="1" applyAlignment="1">
      <alignment horizontal="center" vertical="top"/>
      <protection/>
    </xf>
    <xf numFmtId="0" fontId="56" fillId="33" borderId="22" xfId="55" applyFont="1" applyFill="1" applyBorder="1" applyAlignment="1">
      <alignment horizontal="center" vertical="top"/>
      <protection/>
    </xf>
    <xf numFmtId="0" fontId="3" fillId="33" borderId="18" xfId="55" applyFont="1" applyFill="1" applyBorder="1" applyAlignment="1">
      <alignment horizontal="center" vertical="center" wrapText="1"/>
      <protection/>
    </xf>
    <xf numFmtId="0" fontId="3" fillId="33" borderId="19" xfId="55" applyFont="1" applyFill="1" applyBorder="1" applyAlignment="1">
      <alignment horizontal="center" vertical="center" wrapText="1"/>
      <protection/>
    </xf>
    <xf numFmtId="0" fontId="3" fillId="33" borderId="22" xfId="55" applyFont="1" applyFill="1" applyBorder="1" applyAlignment="1">
      <alignment horizontal="center" vertical="center" wrapText="1"/>
      <protection/>
    </xf>
    <xf numFmtId="0" fontId="3" fillId="33" borderId="23" xfId="55" applyFont="1" applyFill="1" applyBorder="1" applyAlignment="1">
      <alignment horizontal="center" vertical="center" wrapText="1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56" fillId="0" borderId="0" xfId="55" applyFont="1" applyFill="1" applyBorder="1" applyAlignment="1">
      <alignment horizontal="center" vertical="center"/>
      <protection/>
    </xf>
    <xf numFmtId="0" fontId="56" fillId="33" borderId="22" xfId="55" applyFont="1" applyFill="1" applyBorder="1" applyAlignment="1">
      <alignment horizontal="center" vertical="center"/>
      <protection/>
    </xf>
    <xf numFmtId="0" fontId="56" fillId="33" borderId="16" xfId="55" applyFont="1" applyFill="1" applyBorder="1" applyAlignment="1">
      <alignment horizontal="center" vertical="center"/>
      <protection/>
    </xf>
    <xf numFmtId="0" fontId="56" fillId="33" borderId="23" xfId="55" applyFont="1" applyFill="1" applyBorder="1" applyAlignment="1">
      <alignment horizontal="center" vertical="center"/>
      <protection/>
    </xf>
    <xf numFmtId="0" fontId="3" fillId="33" borderId="21" xfId="55" applyFont="1" applyFill="1" applyBorder="1" applyAlignment="1">
      <alignment horizontal="center" wrapText="1"/>
      <protection/>
    </xf>
    <xf numFmtId="0" fontId="4" fillId="33" borderId="18" xfId="55" applyFont="1" applyFill="1" applyBorder="1" applyAlignment="1">
      <alignment horizontal="center" wrapText="1"/>
      <protection/>
    </xf>
    <xf numFmtId="0" fontId="4" fillId="33" borderId="12" xfId="55" applyFont="1" applyFill="1" applyBorder="1" applyAlignment="1">
      <alignment horizontal="center" wrapText="1"/>
      <protection/>
    </xf>
    <xf numFmtId="0" fontId="60" fillId="33" borderId="18" xfId="55" applyFont="1" applyFill="1" applyBorder="1" applyAlignment="1">
      <alignment horizontal="center" vertical="center"/>
      <protection/>
    </xf>
    <xf numFmtId="0" fontId="60" fillId="33" borderId="20" xfId="55" applyFont="1" applyFill="1" applyBorder="1" applyAlignment="1">
      <alignment horizontal="center" vertical="center"/>
      <protection/>
    </xf>
    <xf numFmtId="0" fontId="60" fillId="33" borderId="19" xfId="55" applyFont="1" applyFill="1" applyBorder="1" applyAlignment="1">
      <alignment horizontal="center" vertical="center"/>
      <protection/>
    </xf>
    <xf numFmtId="0" fontId="4" fillId="33" borderId="17" xfId="55" applyFont="1" applyFill="1" applyBorder="1" applyAlignment="1">
      <alignment horizontal="center" wrapText="1"/>
      <protection/>
    </xf>
    <xf numFmtId="0" fontId="4" fillId="33" borderId="13" xfId="55" applyFont="1" applyFill="1" applyBorder="1" applyAlignment="1">
      <alignment horizontal="center" wrapText="1"/>
      <protection/>
    </xf>
    <xf numFmtId="0" fontId="53" fillId="33" borderId="21" xfId="55" applyFont="1" applyFill="1" applyBorder="1" applyAlignment="1">
      <alignment horizontal="center" vertical="top" wrapText="1"/>
      <protection/>
    </xf>
    <xf numFmtId="0" fontId="53" fillId="33" borderId="23" xfId="55" applyFont="1" applyFill="1" applyBorder="1" applyAlignment="1">
      <alignment horizontal="center" vertical="top" wrapText="1"/>
      <protection/>
    </xf>
    <xf numFmtId="0" fontId="3" fillId="33" borderId="20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</cellXfs>
  <cellStyles count="5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Obliczenia" xfId="58"/>
    <cellStyle name="Followed Hyperlink" xfId="59"/>
    <cellStyle name="Percent" xfId="60"/>
    <cellStyle name="Procentowy 2" xfId="61"/>
    <cellStyle name="Procentowy 3" xfId="62"/>
    <cellStyle name="Procentowy 4" xfId="63"/>
    <cellStyle name="Procentowy 5" xfId="64"/>
    <cellStyle name="Suma" xfId="65"/>
    <cellStyle name="Tekst objaśnienia" xfId="66"/>
    <cellStyle name="Tekst ostrzeżenia" xfId="67"/>
    <cellStyle name="Tytuł" xfId="68"/>
    <cellStyle name="Uwaga" xfId="69"/>
    <cellStyle name="Currency" xfId="70"/>
    <cellStyle name="Currency [0]" xfId="71"/>
    <cellStyle name="Złe" xfId="72"/>
  </cellStyles>
  <dxfs count="49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33</xdr:row>
      <xdr:rowOff>28575</xdr:rowOff>
    </xdr:from>
    <xdr:to>
      <xdr:col>3</xdr:col>
      <xdr:colOff>704850</xdr:colOff>
      <xdr:row>50</xdr:row>
      <xdr:rowOff>66675</xdr:rowOff>
    </xdr:to>
    <xdr:pic>
      <xdr:nvPicPr>
        <xdr:cNvPr id="1" name="Obraz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48750"/>
          <a:ext cx="3990975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41</xdr:row>
      <xdr:rowOff>0</xdr:rowOff>
    </xdr:from>
    <xdr:to>
      <xdr:col>8</xdr:col>
      <xdr:colOff>247650</xdr:colOff>
      <xdr:row>54</xdr:row>
      <xdr:rowOff>85725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96075"/>
          <a:ext cx="6772275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71</xdr:row>
      <xdr:rowOff>9525</xdr:rowOff>
    </xdr:from>
    <xdr:to>
      <xdr:col>8</xdr:col>
      <xdr:colOff>104775</xdr:colOff>
      <xdr:row>84</xdr:row>
      <xdr:rowOff>66675</xdr:rowOff>
    </xdr:to>
    <xdr:pic>
      <xdr:nvPicPr>
        <xdr:cNvPr id="1" name="Obraz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3068300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86</xdr:row>
      <xdr:rowOff>0</xdr:rowOff>
    </xdr:from>
    <xdr:to>
      <xdr:col>8</xdr:col>
      <xdr:colOff>95250</xdr:colOff>
      <xdr:row>99</xdr:row>
      <xdr:rowOff>57150</xdr:rowOff>
    </xdr:to>
    <xdr:pic>
      <xdr:nvPicPr>
        <xdr:cNvPr id="2" name="Obraz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916275"/>
          <a:ext cx="6648450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31</xdr:row>
      <xdr:rowOff>180975</xdr:rowOff>
    </xdr:from>
    <xdr:to>
      <xdr:col>6</xdr:col>
      <xdr:colOff>190500</xdr:colOff>
      <xdr:row>50</xdr:row>
      <xdr:rowOff>28575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5619750"/>
          <a:ext cx="5343525" cy="3467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51</xdr:row>
      <xdr:rowOff>9525</xdr:rowOff>
    </xdr:from>
    <xdr:to>
      <xdr:col>6</xdr:col>
      <xdr:colOff>238125</xdr:colOff>
      <xdr:row>69</xdr:row>
      <xdr:rowOff>123825</xdr:rowOff>
    </xdr:to>
    <xdr:pic>
      <xdr:nvPicPr>
        <xdr:cNvPr id="4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9258300"/>
          <a:ext cx="5400675" cy="3543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33</xdr:row>
      <xdr:rowOff>9525</xdr:rowOff>
    </xdr:from>
    <xdr:to>
      <xdr:col>8</xdr:col>
      <xdr:colOff>238125</xdr:colOff>
      <xdr:row>47</xdr:row>
      <xdr:rowOff>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448300"/>
          <a:ext cx="695325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31</xdr:row>
      <xdr:rowOff>171450</xdr:rowOff>
    </xdr:from>
    <xdr:to>
      <xdr:col>8</xdr:col>
      <xdr:colOff>104775</xdr:colOff>
      <xdr:row>45</xdr:row>
      <xdr:rowOff>28575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629275"/>
          <a:ext cx="6610350" cy="252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82</xdr:row>
      <xdr:rowOff>0</xdr:rowOff>
    </xdr:from>
    <xdr:to>
      <xdr:col>8</xdr:col>
      <xdr:colOff>104775</xdr:colOff>
      <xdr:row>96</xdr:row>
      <xdr:rowOff>9525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4982825"/>
          <a:ext cx="6610350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2\CEP\12.2012\dane%20szczeg&#243;&#322;owe\raporty\PZPM_CEP_RAPORT_WSZYSTKIE_POJAZDY_GRUDZIE&#323;_2012_NOWE%20I%20U&#379;YWAN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3\CEP\02.2013\dane%20szczeg&#243;&#322;owe\raporty\PZPM_CEP_RAPORT_PRZYCZEPY_NACZEPY_CZY_CZASOWEwy&#322;acznieNIE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ZMSOIS\PZPM%202014\CEP\01.2014\dane%20szczeg&#243;&#322;owe\raporty\PZPM_CEP_RAPORT_PRZYCZEPY_NACZEPY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7\CEP\11.201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>
        <row r="63">
          <cell r="A63" t="str">
            <v>NOWYCH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showGridLines="0" tabSelected="1" zoomScalePageLayoutView="0" workbookViewId="0" topLeftCell="A1">
      <selection activeCell="F38" sqref="F38"/>
    </sheetView>
  </sheetViews>
  <sheetFormatPr defaultColWidth="9.140625" defaultRowHeight="15"/>
  <cols>
    <col min="1" max="1" width="28.140625" style="0" customWidth="1"/>
    <col min="2" max="6" width="11.00390625" style="0" customWidth="1"/>
    <col min="7" max="7" width="10.421875" style="0" customWidth="1"/>
    <col min="8" max="8" width="10.00390625" style="0" bestFit="1" customWidth="1"/>
  </cols>
  <sheetData>
    <row r="1" spans="1:7" ht="15">
      <c r="A1" t="s">
        <v>88</v>
      </c>
      <c r="G1" s="78" t="s">
        <v>114</v>
      </c>
    </row>
    <row r="2" ht="15">
      <c r="G2" s="1" t="s">
        <v>4</v>
      </c>
    </row>
    <row r="3" spans="1:7" ht="25.5" customHeight="1">
      <c r="A3" s="95" t="s">
        <v>29</v>
      </c>
      <c r="B3" s="96"/>
      <c r="C3" s="96"/>
      <c r="D3" s="96"/>
      <c r="E3" s="96"/>
      <c r="F3" s="96"/>
      <c r="G3" s="97"/>
    </row>
    <row r="4" spans="1:7" ht="25.5" customHeight="1">
      <c r="A4" s="8"/>
      <c r="B4" s="9" t="s">
        <v>115</v>
      </c>
      <c r="C4" s="9" t="s">
        <v>116</v>
      </c>
      <c r="D4" s="10" t="s">
        <v>3</v>
      </c>
      <c r="E4" s="9" t="s">
        <v>117</v>
      </c>
      <c r="F4" s="9" t="s">
        <v>118</v>
      </c>
      <c r="G4" s="10" t="s">
        <v>3</v>
      </c>
    </row>
    <row r="5" spans="1:7" ht="25.5" customHeight="1">
      <c r="A5" s="2" t="s">
        <v>18</v>
      </c>
      <c r="B5" s="3">
        <v>6445</v>
      </c>
      <c r="C5" s="3">
        <v>5924</v>
      </c>
      <c r="D5" s="4">
        <v>0.08794733288318701</v>
      </c>
      <c r="E5" s="3">
        <v>19594</v>
      </c>
      <c r="F5" s="3">
        <v>18634</v>
      </c>
      <c r="G5" s="4">
        <v>0.0515187292046797</v>
      </c>
    </row>
    <row r="6" spans="1:7" ht="25.5" customHeight="1">
      <c r="A6" s="5" t="s">
        <v>19</v>
      </c>
      <c r="B6" s="6">
        <v>981</v>
      </c>
      <c r="C6" s="6">
        <v>794</v>
      </c>
      <c r="D6" s="7">
        <v>0.2355163727959697</v>
      </c>
      <c r="E6" s="6">
        <v>3682</v>
      </c>
      <c r="F6" s="6">
        <v>2722</v>
      </c>
      <c r="G6" s="7">
        <v>0.35268185157972076</v>
      </c>
    </row>
    <row r="7" spans="1:7" ht="25.5" customHeight="1">
      <c r="A7" s="42" t="s">
        <v>20</v>
      </c>
      <c r="B7" s="6">
        <v>154</v>
      </c>
      <c r="C7" s="6">
        <v>129</v>
      </c>
      <c r="D7" s="7">
        <v>0.193798449612403</v>
      </c>
      <c r="E7" s="6">
        <v>449</v>
      </c>
      <c r="F7" s="6">
        <v>337</v>
      </c>
      <c r="G7" s="7">
        <v>0.33234421364985156</v>
      </c>
    </row>
    <row r="8" spans="1:7" ht="25.5" customHeight="1">
      <c r="A8" s="42" t="s">
        <v>21</v>
      </c>
      <c r="B8" s="6">
        <v>4875</v>
      </c>
      <c r="C8" s="6">
        <v>4667</v>
      </c>
      <c r="D8" s="7">
        <v>0.04456824512534818</v>
      </c>
      <c r="E8" s="6">
        <v>13970</v>
      </c>
      <c r="F8" s="6">
        <v>14492</v>
      </c>
      <c r="G8" s="7">
        <v>-0.03601987303339771</v>
      </c>
    </row>
    <row r="9" spans="1:7" ht="25.5" customHeight="1">
      <c r="A9" s="42" t="s">
        <v>22</v>
      </c>
      <c r="B9" s="6">
        <v>431</v>
      </c>
      <c r="C9" s="6">
        <v>332</v>
      </c>
      <c r="D9" s="7">
        <v>0.2981927710843373</v>
      </c>
      <c r="E9" s="6">
        <v>1489</v>
      </c>
      <c r="F9" s="6">
        <v>1081</v>
      </c>
      <c r="G9" s="7">
        <v>0.3774283071230342</v>
      </c>
    </row>
    <row r="10" spans="1:7" ht="25.5" customHeight="1">
      <c r="A10" s="42" t="s">
        <v>23</v>
      </c>
      <c r="B10" s="6">
        <v>4</v>
      </c>
      <c r="C10" s="6">
        <v>2</v>
      </c>
      <c r="D10" s="7">
        <v>1</v>
      </c>
      <c r="E10" s="6">
        <v>4</v>
      </c>
      <c r="F10" s="6">
        <v>2</v>
      </c>
      <c r="G10" s="7">
        <v>1</v>
      </c>
    </row>
    <row r="11" spans="1:7" ht="25.5" customHeight="1">
      <c r="A11" s="2" t="s">
        <v>15</v>
      </c>
      <c r="B11" s="3">
        <v>2183</v>
      </c>
      <c r="C11" s="3">
        <v>1577</v>
      </c>
      <c r="D11" s="4">
        <v>0.38427393785668995</v>
      </c>
      <c r="E11" s="3">
        <v>8374</v>
      </c>
      <c r="F11" s="3">
        <v>7441</v>
      </c>
      <c r="G11" s="4">
        <v>0.12538637279935494</v>
      </c>
    </row>
    <row r="12" spans="1:7" ht="25.5" customHeight="1">
      <c r="A12" s="5" t="s">
        <v>16</v>
      </c>
      <c r="B12" s="6">
        <v>2181</v>
      </c>
      <c r="C12" s="6">
        <v>1576</v>
      </c>
      <c r="D12" s="7">
        <v>0.38388324873096447</v>
      </c>
      <c r="E12" s="6">
        <v>8369</v>
      </c>
      <c r="F12" s="6">
        <v>7436</v>
      </c>
      <c r="G12" s="7">
        <v>0.12547068316299081</v>
      </c>
    </row>
    <row r="13" spans="1:7" ht="25.5" customHeight="1">
      <c r="A13" s="42" t="s">
        <v>17</v>
      </c>
      <c r="B13" s="6">
        <v>2</v>
      </c>
      <c r="C13" s="6">
        <v>1</v>
      </c>
      <c r="D13" s="7">
        <v>1</v>
      </c>
      <c r="E13" s="6">
        <v>5</v>
      </c>
      <c r="F13" s="6">
        <v>5</v>
      </c>
      <c r="G13" s="7">
        <v>0</v>
      </c>
    </row>
    <row r="14" spans="1:8" ht="25.5" customHeight="1">
      <c r="A14" s="11" t="s">
        <v>30</v>
      </c>
      <c r="B14" s="12">
        <v>8628</v>
      </c>
      <c r="C14" s="12">
        <v>7501</v>
      </c>
      <c r="D14" s="13">
        <v>0.1502466337821624</v>
      </c>
      <c r="E14" s="12">
        <v>27968</v>
      </c>
      <c r="F14" s="12">
        <v>26075</v>
      </c>
      <c r="G14" s="13">
        <v>0.07259827420901255</v>
      </c>
      <c r="H14" s="63"/>
    </row>
    <row r="15" ht="14.25" customHeight="1">
      <c r="A15" s="45" t="s">
        <v>28</v>
      </c>
    </row>
    <row r="16" ht="15">
      <c r="A16" t="s">
        <v>89</v>
      </c>
    </row>
    <row r="17" ht="15">
      <c r="A17" s="31" t="s">
        <v>90</v>
      </c>
    </row>
    <row r="18" ht="15">
      <c r="A18" s="31"/>
    </row>
    <row r="19" ht="15">
      <c r="G19" s="1" t="s">
        <v>4</v>
      </c>
    </row>
    <row r="20" spans="1:7" ht="25.5" customHeight="1">
      <c r="A20" s="95" t="s">
        <v>82</v>
      </c>
      <c r="B20" s="96"/>
      <c r="C20" s="96"/>
      <c r="D20" s="96"/>
      <c r="E20" s="96"/>
      <c r="F20" s="96"/>
      <c r="G20" s="97"/>
    </row>
    <row r="21" spans="1:7" ht="25.5" customHeight="1">
      <c r="A21" s="8"/>
      <c r="B21" s="9" t="s">
        <v>115</v>
      </c>
      <c r="C21" s="9" t="s">
        <v>116</v>
      </c>
      <c r="D21" s="10" t="s">
        <v>3</v>
      </c>
      <c r="E21" s="9" t="s">
        <v>117</v>
      </c>
      <c r="F21" s="9" t="s">
        <v>118</v>
      </c>
      <c r="G21" s="10" t="s">
        <v>3</v>
      </c>
    </row>
    <row r="22" spans="1:7" ht="25.5" customHeight="1">
      <c r="A22" s="2" t="s">
        <v>119</v>
      </c>
      <c r="B22" s="3">
        <v>299</v>
      </c>
      <c r="C22" s="3">
        <v>215</v>
      </c>
      <c r="D22" s="4">
        <v>0.3906976744186046</v>
      </c>
      <c r="E22" s="3">
        <v>995</v>
      </c>
      <c r="F22" s="3">
        <v>669</v>
      </c>
      <c r="G22" s="4">
        <v>0.4872944693572496</v>
      </c>
    </row>
    <row r="23" spans="1:7" ht="25.5" customHeight="1">
      <c r="A23" s="5" t="s">
        <v>26</v>
      </c>
      <c r="B23" s="6">
        <v>298</v>
      </c>
      <c r="C23" s="6">
        <v>213</v>
      </c>
      <c r="D23" s="7">
        <v>0.39906103286384975</v>
      </c>
      <c r="E23" s="6">
        <v>984</v>
      </c>
      <c r="F23" s="6">
        <v>664</v>
      </c>
      <c r="G23" s="7">
        <v>0.4819277108433735</v>
      </c>
    </row>
    <row r="24" spans="1:7" ht="25.5" customHeight="1">
      <c r="A24" s="5" t="s">
        <v>27</v>
      </c>
      <c r="B24" s="6">
        <v>1</v>
      </c>
      <c r="C24" s="6">
        <v>2</v>
      </c>
      <c r="D24" s="7">
        <v>-0.5</v>
      </c>
      <c r="E24" s="6">
        <v>11</v>
      </c>
      <c r="F24" s="6">
        <v>5</v>
      </c>
      <c r="G24" s="7">
        <v>1.2000000000000002</v>
      </c>
    </row>
    <row r="25" spans="1:7" ht="25.5" customHeight="1">
      <c r="A25" s="2" t="s">
        <v>120</v>
      </c>
      <c r="B25" s="3">
        <v>2182</v>
      </c>
      <c r="C25" s="3">
        <v>1576</v>
      </c>
      <c r="D25" s="4">
        <v>0.38451776649746194</v>
      </c>
      <c r="E25" s="3">
        <v>8361</v>
      </c>
      <c r="F25" s="3">
        <v>7418</v>
      </c>
      <c r="G25" s="4">
        <v>0.12712321380425995</v>
      </c>
    </row>
    <row r="26" spans="1:7" ht="25.5" customHeight="1">
      <c r="A26" s="47" t="s">
        <v>24</v>
      </c>
      <c r="B26" s="43">
        <v>2180</v>
      </c>
      <c r="C26" s="43">
        <v>1575</v>
      </c>
      <c r="D26" s="44">
        <v>0.3841269841269841</v>
      </c>
      <c r="E26" s="43">
        <v>8358</v>
      </c>
      <c r="F26" s="43">
        <v>7415</v>
      </c>
      <c r="G26" s="44">
        <v>0.12717464598786243</v>
      </c>
    </row>
    <row r="27" spans="1:7" ht="25.5" customHeight="1">
      <c r="A27" s="5" t="s">
        <v>25</v>
      </c>
      <c r="B27" s="6">
        <v>2</v>
      </c>
      <c r="C27" s="6">
        <v>1</v>
      </c>
      <c r="D27" s="7">
        <v>1</v>
      </c>
      <c r="E27" s="6">
        <v>3</v>
      </c>
      <c r="F27" s="6">
        <v>3</v>
      </c>
      <c r="G27" s="7">
        <v>0</v>
      </c>
    </row>
    <row r="28" spans="1:8" ht="25.5" customHeight="1">
      <c r="A28" s="11" t="s">
        <v>79</v>
      </c>
      <c r="B28" s="12">
        <v>2481</v>
      </c>
      <c r="C28" s="12">
        <v>1791</v>
      </c>
      <c r="D28" s="13">
        <v>0.38525963149078724</v>
      </c>
      <c r="E28" s="12">
        <v>9356</v>
      </c>
      <c r="F28" s="12">
        <v>8087</v>
      </c>
      <c r="G28" s="13">
        <v>0.15691851119080003</v>
      </c>
      <c r="H28" s="63"/>
    </row>
    <row r="29" ht="10.5" customHeight="1">
      <c r="A29" s="46" t="s">
        <v>28</v>
      </c>
    </row>
    <row r="30" ht="15">
      <c r="A30" t="s">
        <v>91</v>
      </c>
    </row>
    <row r="31" ht="15">
      <c r="A31" s="31" t="s">
        <v>90</v>
      </c>
    </row>
    <row r="34" ht="15">
      <c r="B34" s="62"/>
    </row>
  </sheetData>
  <sheetProtection/>
  <mergeCells count="2">
    <mergeCell ref="A3:G3"/>
    <mergeCell ref="A20:G20"/>
  </mergeCells>
  <conditionalFormatting sqref="D5:D6 G5:G6 D14 G14">
    <cfRule type="cellIs" priority="30" dxfId="46" operator="lessThan">
      <formula>0</formula>
    </cfRule>
  </conditionalFormatting>
  <conditionalFormatting sqref="D11 G11">
    <cfRule type="cellIs" priority="29" dxfId="46" operator="lessThan">
      <formula>0</formula>
    </cfRule>
  </conditionalFormatting>
  <conditionalFormatting sqref="D7 G7">
    <cfRule type="cellIs" priority="28" dxfId="46" operator="lessThan">
      <formula>0</formula>
    </cfRule>
  </conditionalFormatting>
  <conditionalFormatting sqref="D8 G8">
    <cfRule type="cellIs" priority="27" dxfId="46" operator="lessThan">
      <formula>0</formula>
    </cfRule>
  </conditionalFormatting>
  <conditionalFormatting sqref="D12 G12">
    <cfRule type="cellIs" priority="26" dxfId="46" operator="lessThan">
      <formula>0</formula>
    </cfRule>
  </conditionalFormatting>
  <conditionalFormatting sqref="D13 G13">
    <cfRule type="cellIs" priority="25" dxfId="46" operator="lessThan">
      <formula>0</formula>
    </cfRule>
  </conditionalFormatting>
  <conditionalFormatting sqref="D9 G9">
    <cfRule type="cellIs" priority="24" dxfId="46" operator="lessThan">
      <formula>0</formula>
    </cfRule>
  </conditionalFormatting>
  <conditionalFormatting sqref="D10 G10">
    <cfRule type="cellIs" priority="23" dxfId="46" operator="lessThan">
      <formula>0</formula>
    </cfRule>
  </conditionalFormatting>
  <conditionalFormatting sqref="D26 G26">
    <cfRule type="cellIs" priority="22" dxfId="46" operator="lessThan">
      <formula>0</formula>
    </cfRule>
  </conditionalFormatting>
  <conditionalFormatting sqref="D24 G24">
    <cfRule type="cellIs" priority="21" dxfId="46" operator="lessThan">
      <formula>0</formula>
    </cfRule>
  </conditionalFormatting>
  <conditionalFormatting sqref="D28 G28">
    <cfRule type="cellIs" priority="20" dxfId="46" operator="lessThan">
      <formula>0</formula>
    </cfRule>
  </conditionalFormatting>
  <conditionalFormatting sqref="D23 G23">
    <cfRule type="cellIs" priority="19" dxfId="46" operator="lessThan">
      <formula>0</formula>
    </cfRule>
  </conditionalFormatting>
  <conditionalFormatting sqref="D27 G27">
    <cfRule type="cellIs" priority="18" dxfId="46" operator="lessThan">
      <formula>0</formula>
    </cfRule>
  </conditionalFormatting>
  <conditionalFormatting sqref="D25 G25">
    <cfRule type="cellIs" priority="17" dxfId="46" operator="lessThan">
      <formula>0</formula>
    </cfRule>
  </conditionalFormatting>
  <conditionalFormatting sqref="D22 G22">
    <cfRule type="cellIs" priority="16" dxfId="46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zoomScalePageLayoutView="0" workbookViewId="0" topLeftCell="A1">
      <selection activeCell="H29" sqref="H29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8" t="s">
        <v>114</v>
      </c>
    </row>
    <row r="2" spans="1:10" ht="14.25" customHeight="1">
      <c r="A2" s="104" t="s">
        <v>44</v>
      </c>
      <c r="B2" s="104"/>
      <c r="C2" s="104"/>
      <c r="D2" s="104"/>
      <c r="E2" s="104"/>
      <c r="F2" s="104"/>
      <c r="G2" s="104"/>
      <c r="H2" s="48"/>
      <c r="I2" s="48"/>
      <c r="J2" s="48"/>
    </row>
    <row r="3" spans="1:10" ht="14.25" customHeight="1">
      <c r="A3" s="105" t="s">
        <v>43</v>
      </c>
      <c r="B3" s="105"/>
      <c r="C3" s="105"/>
      <c r="D3" s="105"/>
      <c r="E3" s="105"/>
      <c r="F3" s="105"/>
      <c r="G3" s="105"/>
      <c r="H3" s="49"/>
      <c r="I3" s="49"/>
      <c r="J3" s="49"/>
    </row>
    <row r="4" spans="1:10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  <c r="J4" s="49"/>
    </row>
    <row r="5" spans="1:7" ht="14.25" customHeight="1">
      <c r="A5" s="110" t="s">
        <v>0</v>
      </c>
      <c r="B5" s="115" t="s">
        <v>1</v>
      </c>
      <c r="C5" s="112" t="s">
        <v>121</v>
      </c>
      <c r="D5" s="113"/>
      <c r="E5" s="113"/>
      <c r="F5" s="113"/>
      <c r="G5" s="114"/>
    </row>
    <row r="6" spans="1:7" ht="14.25" customHeight="1">
      <c r="A6" s="111"/>
      <c r="B6" s="116"/>
      <c r="C6" s="106" t="s">
        <v>122</v>
      </c>
      <c r="D6" s="107"/>
      <c r="E6" s="107"/>
      <c r="F6" s="107"/>
      <c r="G6" s="108"/>
    </row>
    <row r="7" spans="1:7" ht="14.25" customHeight="1">
      <c r="A7" s="111"/>
      <c r="B7" s="111"/>
      <c r="C7" s="100">
        <v>2018</v>
      </c>
      <c r="D7" s="101"/>
      <c r="E7" s="100">
        <v>2017</v>
      </c>
      <c r="F7" s="101"/>
      <c r="G7" s="109" t="s">
        <v>5</v>
      </c>
    </row>
    <row r="8" spans="1:7" ht="14.25" customHeight="1">
      <c r="A8" s="98" t="s">
        <v>6</v>
      </c>
      <c r="B8" s="98" t="s">
        <v>7</v>
      </c>
      <c r="C8" s="102"/>
      <c r="D8" s="103"/>
      <c r="E8" s="102"/>
      <c r="F8" s="103"/>
      <c r="G8" s="109"/>
    </row>
    <row r="9" spans="1:7" ht="14.25" customHeight="1">
      <c r="A9" s="98"/>
      <c r="B9" s="98"/>
      <c r="C9" s="41" t="s">
        <v>8</v>
      </c>
      <c r="D9" s="73" t="s">
        <v>2</v>
      </c>
      <c r="E9" s="80" t="s">
        <v>8</v>
      </c>
      <c r="F9" s="73" t="s">
        <v>2</v>
      </c>
      <c r="G9" s="117" t="s">
        <v>9</v>
      </c>
    </row>
    <row r="10" spans="1:7" ht="14.25" customHeight="1">
      <c r="A10" s="99"/>
      <c r="B10" s="99"/>
      <c r="C10" s="40" t="s">
        <v>10</v>
      </c>
      <c r="D10" s="79" t="s">
        <v>11</v>
      </c>
      <c r="E10" s="15" t="s">
        <v>10</v>
      </c>
      <c r="F10" s="79" t="s">
        <v>11</v>
      </c>
      <c r="G10" s="118"/>
    </row>
    <row r="11" spans="1:7" ht="14.25" customHeight="1">
      <c r="A11" s="57">
        <v>1</v>
      </c>
      <c r="B11" s="16" t="s">
        <v>31</v>
      </c>
      <c r="C11" s="17">
        <v>2079</v>
      </c>
      <c r="D11" s="85">
        <v>0.2222103463018384</v>
      </c>
      <c r="E11" s="19">
        <v>1908</v>
      </c>
      <c r="F11" s="89">
        <v>0.23593421540744405</v>
      </c>
      <c r="G11" s="21">
        <v>0.08962264150943389</v>
      </c>
    </row>
    <row r="12" spans="1:7" ht="14.25" customHeight="1">
      <c r="A12" s="58">
        <v>2</v>
      </c>
      <c r="B12" s="22" t="s">
        <v>32</v>
      </c>
      <c r="C12" s="23">
        <v>1665</v>
      </c>
      <c r="D12" s="86">
        <v>0.17796066695168875</v>
      </c>
      <c r="E12" s="25">
        <v>1690</v>
      </c>
      <c r="F12" s="90">
        <v>0.20897737108940276</v>
      </c>
      <c r="G12" s="27">
        <v>-0.014792899408283988</v>
      </c>
    </row>
    <row r="13" spans="1:7" ht="14.25" customHeight="1">
      <c r="A13" s="58">
        <v>3</v>
      </c>
      <c r="B13" s="22" t="s">
        <v>33</v>
      </c>
      <c r="C13" s="23">
        <v>1396</v>
      </c>
      <c r="D13" s="86">
        <v>0.14920906370243694</v>
      </c>
      <c r="E13" s="25">
        <v>1334</v>
      </c>
      <c r="F13" s="90">
        <v>0.16495610238654632</v>
      </c>
      <c r="G13" s="27">
        <v>0.04647676161919034</v>
      </c>
    </row>
    <row r="14" spans="1:7" ht="14.25" customHeight="1">
      <c r="A14" s="58">
        <v>4</v>
      </c>
      <c r="B14" s="22" t="s">
        <v>34</v>
      </c>
      <c r="C14" s="23">
        <v>726</v>
      </c>
      <c r="D14" s="86">
        <v>0.07759726378794357</v>
      </c>
      <c r="E14" s="25">
        <v>676</v>
      </c>
      <c r="F14" s="90">
        <v>0.08359094843576109</v>
      </c>
      <c r="G14" s="27">
        <v>0.07396449704142016</v>
      </c>
    </row>
    <row r="15" spans="1:7" ht="14.25" customHeight="1">
      <c r="A15" s="59">
        <v>5</v>
      </c>
      <c r="B15" s="28" t="s">
        <v>37</v>
      </c>
      <c r="C15" s="29">
        <v>419</v>
      </c>
      <c r="D15" s="81">
        <v>0.044784095767421976</v>
      </c>
      <c r="E15" s="51">
        <v>248</v>
      </c>
      <c r="F15" s="91">
        <v>0.03066650179300111</v>
      </c>
      <c r="G15" s="52">
        <v>0.689516129032258</v>
      </c>
    </row>
    <row r="16" spans="1:7" ht="14.25" customHeight="1">
      <c r="A16" s="57">
        <v>6</v>
      </c>
      <c r="B16" s="16" t="s">
        <v>35</v>
      </c>
      <c r="C16" s="17">
        <v>297</v>
      </c>
      <c r="D16" s="85">
        <v>0.03174433518597691</v>
      </c>
      <c r="E16" s="19">
        <v>186</v>
      </c>
      <c r="F16" s="89">
        <v>0.022999876344750834</v>
      </c>
      <c r="G16" s="21">
        <v>0.596774193548387</v>
      </c>
    </row>
    <row r="17" spans="1:7" ht="14.25" customHeight="1">
      <c r="A17" s="58">
        <v>7</v>
      </c>
      <c r="B17" s="22" t="s">
        <v>36</v>
      </c>
      <c r="C17" s="23">
        <v>252</v>
      </c>
      <c r="D17" s="86">
        <v>0.026934587430525864</v>
      </c>
      <c r="E17" s="25">
        <v>187</v>
      </c>
      <c r="F17" s="90">
        <v>0.023123531593916162</v>
      </c>
      <c r="G17" s="27">
        <v>0.3475935828877006</v>
      </c>
    </row>
    <row r="18" spans="1:7" ht="14.25" customHeight="1">
      <c r="A18" s="58">
        <v>8</v>
      </c>
      <c r="B18" s="22" t="s">
        <v>80</v>
      </c>
      <c r="C18" s="23">
        <v>189</v>
      </c>
      <c r="D18" s="86">
        <v>0.0202009405728944</v>
      </c>
      <c r="E18" s="25">
        <v>149</v>
      </c>
      <c r="F18" s="90">
        <v>0.018424632125633732</v>
      </c>
      <c r="G18" s="27">
        <v>0.26845637583892623</v>
      </c>
    </row>
    <row r="19" spans="1:7" ht="14.25" customHeight="1">
      <c r="A19" s="58"/>
      <c r="B19" s="22" t="s">
        <v>38</v>
      </c>
      <c r="C19" s="23">
        <v>189</v>
      </c>
      <c r="D19" s="86">
        <v>0.0202009405728944</v>
      </c>
      <c r="E19" s="25">
        <v>144</v>
      </c>
      <c r="F19" s="90">
        <v>0.017806355879807098</v>
      </c>
      <c r="G19" s="27">
        <v>0.3125</v>
      </c>
    </row>
    <row r="20" spans="1:7" ht="14.25" customHeight="1">
      <c r="A20" s="59">
        <v>10</v>
      </c>
      <c r="B20" s="28" t="s">
        <v>97</v>
      </c>
      <c r="C20" s="29">
        <v>148</v>
      </c>
      <c r="D20" s="81">
        <v>0.01581872595126122</v>
      </c>
      <c r="E20" s="51">
        <v>59</v>
      </c>
      <c r="F20" s="91">
        <v>0.007295659700754297</v>
      </c>
      <c r="G20" s="52">
        <v>1.5084745762711864</v>
      </c>
    </row>
    <row r="21" spans="1:7" ht="14.25" customHeight="1">
      <c r="A21" s="57">
        <v>11</v>
      </c>
      <c r="B21" s="16" t="s">
        <v>39</v>
      </c>
      <c r="C21" s="17">
        <v>140</v>
      </c>
      <c r="D21" s="85">
        <v>0.014963659683625482</v>
      </c>
      <c r="E21" s="19">
        <v>129</v>
      </c>
      <c r="F21" s="89">
        <v>0.015951527142327192</v>
      </c>
      <c r="G21" s="21">
        <v>0.0852713178294573</v>
      </c>
    </row>
    <row r="22" spans="1:7" ht="14.25" customHeight="1">
      <c r="A22" s="58">
        <v>12</v>
      </c>
      <c r="B22" s="22" t="s">
        <v>42</v>
      </c>
      <c r="C22" s="23">
        <v>137</v>
      </c>
      <c r="D22" s="86">
        <v>0.014643009833262078</v>
      </c>
      <c r="E22" s="25">
        <v>101</v>
      </c>
      <c r="F22" s="90">
        <v>0.012489180165698034</v>
      </c>
      <c r="G22" s="27">
        <v>0.35643564356435653</v>
      </c>
    </row>
    <row r="23" spans="1:7" ht="14.25" customHeight="1">
      <c r="A23" s="58">
        <v>13</v>
      </c>
      <c r="B23" s="22" t="s">
        <v>40</v>
      </c>
      <c r="C23" s="23">
        <v>117</v>
      </c>
      <c r="D23" s="86">
        <v>0.012505344164172724</v>
      </c>
      <c r="E23" s="25">
        <v>109</v>
      </c>
      <c r="F23" s="90">
        <v>0.013478422159020651</v>
      </c>
      <c r="G23" s="27">
        <v>0.07339449541284404</v>
      </c>
    </row>
    <row r="24" spans="1:7" ht="14.25" customHeight="1">
      <c r="A24" s="58">
        <v>14</v>
      </c>
      <c r="B24" s="22" t="s">
        <v>102</v>
      </c>
      <c r="C24" s="23">
        <v>113</v>
      </c>
      <c r="D24" s="86">
        <v>0.012077811030354853</v>
      </c>
      <c r="E24" s="25">
        <v>15</v>
      </c>
      <c r="F24" s="90">
        <v>0.0018548287374799061</v>
      </c>
      <c r="G24" s="27">
        <v>6.533333333333333</v>
      </c>
    </row>
    <row r="25" spans="1:7" ht="14.25" customHeight="1">
      <c r="A25" s="59">
        <v>15</v>
      </c>
      <c r="B25" s="28" t="s">
        <v>83</v>
      </c>
      <c r="C25" s="29">
        <v>108</v>
      </c>
      <c r="D25" s="81">
        <v>0.011543394613082514</v>
      </c>
      <c r="E25" s="51">
        <v>95</v>
      </c>
      <c r="F25" s="91">
        <v>0.01174724867070607</v>
      </c>
      <c r="G25" s="52">
        <v>0.13684210526315788</v>
      </c>
    </row>
    <row r="26" spans="1:7" ht="14.25" customHeight="1">
      <c r="A26" s="57">
        <v>16</v>
      </c>
      <c r="B26" s="16" t="s">
        <v>87</v>
      </c>
      <c r="C26" s="17">
        <v>83</v>
      </c>
      <c r="D26" s="85">
        <v>0.00887131252672082</v>
      </c>
      <c r="E26" s="19">
        <v>77</v>
      </c>
      <c r="F26" s="89">
        <v>0.009521454185730185</v>
      </c>
      <c r="G26" s="21">
        <v>0.07792207792207795</v>
      </c>
    </row>
    <row r="27" spans="1:7" ht="14.25" customHeight="1">
      <c r="A27" s="58"/>
      <c r="B27" s="22" t="s">
        <v>106</v>
      </c>
      <c r="C27" s="23">
        <v>83</v>
      </c>
      <c r="D27" s="86">
        <v>0.00887131252672082</v>
      </c>
      <c r="E27" s="25">
        <v>79</v>
      </c>
      <c r="F27" s="90">
        <v>0.009768764684060838</v>
      </c>
      <c r="G27" s="27">
        <v>0.05063291139240511</v>
      </c>
    </row>
    <row r="28" spans="1:7" ht="14.25" customHeight="1">
      <c r="A28" s="58">
        <v>18</v>
      </c>
      <c r="B28" s="22" t="s">
        <v>41</v>
      </c>
      <c r="C28" s="23">
        <v>82</v>
      </c>
      <c r="D28" s="86">
        <v>0.008764429243266354</v>
      </c>
      <c r="E28" s="25">
        <v>84</v>
      </c>
      <c r="F28" s="90">
        <v>0.010387040929887474</v>
      </c>
      <c r="G28" s="27">
        <v>-0.023809523809523836</v>
      </c>
    </row>
    <row r="29" spans="1:7" ht="14.25" customHeight="1">
      <c r="A29" s="58">
        <v>19</v>
      </c>
      <c r="B29" s="22" t="s">
        <v>111</v>
      </c>
      <c r="C29" s="23">
        <v>76</v>
      </c>
      <c r="D29" s="86">
        <v>0.008123129542539546</v>
      </c>
      <c r="E29" s="25">
        <v>41</v>
      </c>
      <c r="F29" s="90">
        <v>0.00506986521577841</v>
      </c>
      <c r="G29" s="27">
        <v>0.853658536585366</v>
      </c>
    </row>
    <row r="30" spans="1:7" ht="14.25" customHeight="1">
      <c r="A30" s="58">
        <v>20</v>
      </c>
      <c r="B30" s="28" t="s">
        <v>103</v>
      </c>
      <c r="C30" s="29">
        <v>62</v>
      </c>
      <c r="D30" s="81">
        <v>0.006626763574176998</v>
      </c>
      <c r="E30" s="51">
        <v>37</v>
      </c>
      <c r="F30" s="91">
        <v>0.004575244219117101</v>
      </c>
      <c r="G30" s="52">
        <v>0.6756756756756757</v>
      </c>
    </row>
    <row r="31" spans="1:7" ht="14.25" customHeight="1">
      <c r="A31" s="83"/>
      <c r="B31" s="16" t="s">
        <v>123</v>
      </c>
      <c r="C31" s="17">
        <v>62</v>
      </c>
      <c r="D31" s="85">
        <v>0.006626763574176998</v>
      </c>
      <c r="E31" s="17">
        <v>33</v>
      </c>
      <c r="F31" s="85">
        <v>0.004080623222455794</v>
      </c>
      <c r="G31" s="85">
        <v>0.8787878787878789</v>
      </c>
    </row>
    <row r="32" spans="1:7" ht="14.25" customHeight="1" hidden="1">
      <c r="A32" s="84" t="s">
        <v>101</v>
      </c>
      <c r="B32" s="22"/>
      <c r="C32" s="23"/>
      <c r="D32" s="86"/>
      <c r="E32" s="23"/>
      <c r="F32" s="86"/>
      <c r="G32" s="86"/>
    </row>
    <row r="33" spans="1:7" ht="14.25" customHeight="1" hidden="1">
      <c r="A33" s="84" t="s">
        <v>101</v>
      </c>
      <c r="B33" s="22"/>
      <c r="C33" s="23"/>
      <c r="D33" s="86"/>
      <c r="E33" s="23"/>
      <c r="F33" s="86"/>
      <c r="G33" s="86"/>
    </row>
    <row r="34" spans="1:7" ht="14.25" customHeight="1" hidden="1">
      <c r="A34" s="84" t="s">
        <v>101</v>
      </c>
      <c r="B34" s="22"/>
      <c r="C34" s="23"/>
      <c r="D34" s="86"/>
      <c r="E34" s="23"/>
      <c r="F34" s="86"/>
      <c r="G34" s="86"/>
    </row>
    <row r="35" spans="1:7" ht="14.25" customHeight="1" hidden="1">
      <c r="A35" s="82" t="s">
        <v>101</v>
      </c>
      <c r="B35" s="28"/>
      <c r="C35" s="29"/>
      <c r="D35" s="81"/>
      <c r="E35" s="29"/>
      <c r="F35" s="81"/>
      <c r="G35" s="81"/>
    </row>
    <row r="36" spans="1:7" ht="14.25" customHeight="1">
      <c r="A36" s="39"/>
      <c r="B36" s="64" t="s">
        <v>12</v>
      </c>
      <c r="C36" s="66">
        <f>C37-SUM(C11:C35)</f>
        <v>933</v>
      </c>
      <c r="D36" s="88">
        <f>C36/C37</f>
        <v>0.09972210346301838</v>
      </c>
      <c r="E36" s="66">
        <f>E37-SUM(E11:E35)</f>
        <v>706</v>
      </c>
      <c r="F36" s="88">
        <f>E36/E37</f>
        <v>0.0873006059107209</v>
      </c>
      <c r="G36" s="72">
        <f>C36/E36-1</f>
        <v>0.321529745042493</v>
      </c>
    </row>
    <row r="37" spans="1:7" ht="14.25" customHeight="1">
      <c r="A37" s="36"/>
      <c r="B37" s="30" t="s">
        <v>13</v>
      </c>
      <c r="C37" s="32">
        <v>9356</v>
      </c>
      <c r="D37" s="33">
        <v>1</v>
      </c>
      <c r="E37" s="34">
        <v>8087</v>
      </c>
      <c r="F37" s="35">
        <v>0.9999999999999999</v>
      </c>
      <c r="G37" s="61">
        <v>0.15691851119080003</v>
      </c>
    </row>
    <row r="38" spans="1:7" ht="11.25" customHeight="1">
      <c r="A38" s="53" t="s">
        <v>28</v>
      </c>
      <c r="G38" t="s">
        <v>84</v>
      </c>
    </row>
    <row r="39" ht="15">
      <c r="A39" t="s">
        <v>91</v>
      </c>
    </row>
    <row r="40" ht="15">
      <c r="A40" s="31" t="s">
        <v>90</v>
      </c>
    </row>
    <row r="42" ht="15">
      <c r="A42" s="70"/>
    </row>
  </sheetData>
  <sheetProtection/>
  <mergeCells count="12">
    <mergeCell ref="A8:A10"/>
    <mergeCell ref="G9:G10"/>
    <mergeCell ref="B8:B10"/>
    <mergeCell ref="E7:F8"/>
    <mergeCell ref="A2:G2"/>
    <mergeCell ref="A3:G3"/>
    <mergeCell ref="C6:G6"/>
    <mergeCell ref="G7:G8"/>
    <mergeCell ref="A5:A7"/>
    <mergeCell ref="C5:G5"/>
    <mergeCell ref="B5:B7"/>
    <mergeCell ref="C7:D8"/>
  </mergeCells>
  <conditionalFormatting sqref="G36">
    <cfRule type="cellIs" priority="118" dxfId="47" operator="lessThan">
      <formula>0</formula>
    </cfRule>
  </conditionalFormatting>
  <conditionalFormatting sqref="G11:G15">
    <cfRule type="cellIs" priority="9" dxfId="47" operator="lessThan">
      <formula>0</formula>
    </cfRule>
  </conditionalFormatting>
  <conditionalFormatting sqref="G16:G35">
    <cfRule type="cellIs" priority="8" dxfId="47" operator="lessThan">
      <formula>0</formula>
    </cfRule>
  </conditionalFormatting>
  <conditionalFormatting sqref="C11:G35">
    <cfRule type="cellIs" priority="7" dxfId="48" operator="equal">
      <formula>0</formula>
    </cfRule>
  </conditionalFormatting>
  <conditionalFormatting sqref="G37">
    <cfRule type="cellIs" priority="6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showGridLines="0" zoomScalePageLayoutView="0" workbookViewId="0" topLeftCell="A1">
      <selection activeCell="H55" sqref="H55"/>
    </sheetView>
  </sheetViews>
  <sheetFormatPr defaultColWidth="9.140625" defaultRowHeight="15"/>
  <cols>
    <col min="1" max="1" width="8.00390625" style="0" customWidth="1"/>
    <col min="2" max="2" width="22.8515625" style="0" customWidth="1"/>
    <col min="3" max="7" width="11.7109375" style="0" customWidth="1"/>
    <col min="8" max="8" width="9.00390625" style="0" customWidth="1"/>
  </cols>
  <sheetData>
    <row r="1" spans="1:7" ht="15">
      <c r="A1" t="s">
        <v>45</v>
      </c>
      <c r="G1" s="78" t="s">
        <v>114</v>
      </c>
    </row>
    <row r="2" spans="1:8" ht="14.25" customHeight="1">
      <c r="A2" s="104" t="s">
        <v>46</v>
      </c>
      <c r="B2" s="104"/>
      <c r="C2" s="104"/>
      <c r="D2" s="104"/>
      <c r="E2" s="104"/>
      <c r="F2" s="104"/>
      <c r="G2" s="104"/>
      <c r="H2" s="48"/>
    </row>
    <row r="3" spans="1:8" ht="14.25" customHeight="1">
      <c r="A3" s="105" t="s">
        <v>94</v>
      </c>
      <c r="B3" s="105"/>
      <c r="C3" s="105"/>
      <c r="D3" s="105"/>
      <c r="E3" s="105"/>
      <c r="F3" s="105"/>
      <c r="G3" s="105"/>
      <c r="H3" s="71"/>
    </row>
    <row r="4" spans="1:8" ht="14.25" customHeight="1">
      <c r="A4" s="49"/>
      <c r="B4" s="49"/>
      <c r="C4" s="49"/>
      <c r="D4" s="49"/>
      <c r="E4" s="49"/>
      <c r="F4" s="49"/>
      <c r="G4" s="69" t="s">
        <v>93</v>
      </c>
      <c r="H4" s="49"/>
    </row>
    <row r="5" spans="1:7" ht="14.25" customHeight="1">
      <c r="A5" s="110" t="s">
        <v>0</v>
      </c>
      <c r="B5" s="115" t="s">
        <v>1</v>
      </c>
      <c r="C5" s="112" t="s">
        <v>121</v>
      </c>
      <c r="D5" s="113"/>
      <c r="E5" s="113"/>
      <c r="F5" s="113"/>
      <c r="G5" s="114"/>
    </row>
    <row r="6" spans="1:7" ht="14.25" customHeight="1">
      <c r="A6" s="111"/>
      <c r="B6" s="116"/>
      <c r="C6" s="106" t="s">
        <v>122</v>
      </c>
      <c r="D6" s="107"/>
      <c r="E6" s="107"/>
      <c r="F6" s="107"/>
      <c r="G6" s="108"/>
    </row>
    <row r="7" spans="1:7" ht="14.25" customHeight="1">
      <c r="A7" s="111"/>
      <c r="B7" s="111"/>
      <c r="C7" s="100">
        <v>2018</v>
      </c>
      <c r="D7" s="101"/>
      <c r="E7" s="119">
        <v>2017</v>
      </c>
      <c r="F7" s="101"/>
      <c r="G7" s="109" t="s">
        <v>5</v>
      </c>
    </row>
    <row r="8" spans="1:7" ht="14.25" customHeight="1">
      <c r="A8" s="98" t="s">
        <v>6</v>
      </c>
      <c r="B8" s="98" t="s">
        <v>7</v>
      </c>
      <c r="C8" s="102"/>
      <c r="D8" s="103"/>
      <c r="E8" s="120"/>
      <c r="F8" s="103"/>
      <c r="G8" s="109"/>
    </row>
    <row r="9" spans="1:7" ht="14.25" customHeight="1">
      <c r="A9" s="98"/>
      <c r="B9" s="98"/>
      <c r="C9" s="41" t="s">
        <v>8</v>
      </c>
      <c r="D9" s="73" t="s">
        <v>2</v>
      </c>
      <c r="E9" s="80" t="s">
        <v>8</v>
      </c>
      <c r="F9" s="73" t="s">
        <v>2</v>
      </c>
      <c r="G9" s="117" t="s">
        <v>9</v>
      </c>
    </row>
    <row r="10" spans="1:7" ht="14.25" customHeight="1">
      <c r="A10" s="99"/>
      <c r="B10" s="99"/>
      <c r="C10" s="40" t="s">
        <v>10</v>
      </c>
      <c r="D10" s="79" t="s">
        <v>11</v>
      </c>
      <c r="E10" s="15" t="s">
        <v>10</v>
      </c>
      <c r="F10" s="79" t="s">
        <v>11</v>
      </c>
      <c r="G10" s="118"/>
    </row>
    <row r="11" spans="1:7" ht="14.25" customHeight="1">
      <c r="A11" s="57">
        <v>1</v>
      </c>
      <c r="B11" s="16" t="s">
        <v>31</v>
      </c>
      <c r="C11" s="17">
        <v>2079</v>
      </c>
      <c r="D11" s="85">
        <v>0.24865446716899892</v>
      </c>
      <c r="E11" s="19">
        <v>1905</v>
      </c>
      <c r="F11" s="89">
        <v>0.25680776489619844</v>
      </c>
      <c r="G11" s="21">
        <v>0.09133858267716533</v>
      </c>
    </row>
    <row r="12" spans="1:7" ht="14.25" customHeight="1">
      <c r="A12" s="58">
        <v>2</v>
      </c>
      <c r="B12" s="22" t="s">
        <v>32</v>
      </c>
      <c r="C12" s="23">
        <v>1650</v>
      </c>
      <c r="D12" s="86">
        <v>0.1973448152134912</v>
      </c>
      <c r="E12" s="25">
        <v>1684</v>
      </c>
      <c r="F12" s="90">
        <v>0.22701536802372607</v>
      </c>
      <c r="G12" s="27">
        <v>-0.020190023752969077</v>
      </c>
    </row>
    <row r="13" spans="1:7" ht="14.25" customHeight="1">
      <c r="A13" s="58">
        <v>3</v>
      </c>
      <c r="B13" s="22" t="s">
        <v>33</v>
      </c>
      <c r="C13" s="23">
        <v>1168</v>
      </c>
      <c r="D13" s="86">
        <v>0.13969620858748955</v>
      </c>
      <c r="E13" s="25">
        <v>1202</v>
      </c>
      <c r="F13" s="90">
        <v>0.16203828525208952</v>
      </c>
      <c r="G13" s="27">
        <v>-0.028286189683860208</v>
      </c>
    </row>
    <row r="14" spans="1:7" ht="14.25" customHeight="1">
      <c r="A14" s="58">
        <v>4</v>
      </c>
      <c r="B14" s="22" t="s">
        <v>34</v>
      </c>
      <c r="C14" s="23">
        <v>716</v>
      </c>
      <c r="D14" s="86">
        <v>0.08563568951082406</v>
      </c>
      <c r="E14" s="25">
        <v>674</v>
      </c>
      <c r="F14" s="90">
        <v>0.09086007009975734</v>
      </c>
      <c r="G14" s="27">
        <v>0.06231454005934722</v>
      </c>
    </row>
    <row r="15" spans="1:7" ht="14.25" customHeight="1">
      <c r="A15" s="59">
        <v>5</v>
      </c>
      <c r="B15" s="28" t="s">
        <v>37</v>
      </c>
      <c r="C15" s="29">
        <v>415</v>
      </c>
      <c r="D15" s="81">
        <v>0.04963521109915082</v>
      </c>
      <c r="E15" s="51">
        <v>242</v>
      </c>
      <c r="F15" s="91">
        <v>0.032623348611485574</v>
      </c>
      <c r="G15" s="52">
        <v>0.7148760330578512</v>
      </c>
    </row>
    <row r="16" spans="1:7" ht="14.25" customHeight="1">
      <c r="A16" s="57">
        <v>6</v>
      </c>
      <c r="B16" s="16" t="s">
        <v>35</v>
      </c>
      <c r="C16" s="17">
        <v>294</v>
      </c>
      <c r="D16" s="85">
        <v>0.035163257983494796</v>
      </c>
      <c r="E16" s="19">
        <v>181</v>
      </c>
      <c r="F16" s="89">
        <v>0.024400107845780533</v>
      </c>
      <c r="G16" s="21">
        <v>0.6243093922651934</v>
      </c>
    </row>
    <row r="17" spans="1:7" ht="14.25" customHeight="1">
      <c r="A17" s="58">
        <v>7</v>
      </c>
      <c r="B17" s="22" t="s">
        <v>36</v>
      </c>
      <c r="C17" s="23">
        <v>246</v>
      </c>
      <c r="D17" s="86">
        <v>0.02942231790455687</v>
      </c>
      <c r="E17" s="25">
        <v>181</v>
      </c>
      <c r="F17" s="90">
        <v>0.024400107845780533</v>
      </c>
      <c r="G17" s="27">
        <v>0.3591160220994476</v>
      </c>
    </row>
    <row r="18" spans="1:7" ht="14.25" customHeight="1">
      <c r="A18" s="58">
        <v>8</v>
      </c>
      <c r="B18" s="22" t="s">
        <v>38</v>
      </c>
      <c r="C18" s="23">
        <v>148</v>
      </c>
      <c r="D18" s="86">
        <v>0.017701231910058606</v>
      </c>
      <c r="E18" s="25">
        <v>100</v>
      </c>
      <c r="F18" s="90">
        <v>0.013480722566729577</v>
      </c>
      <c r="G18" s="27">
        <v>0.48</v>
      </c>
    </row>
    <row r="19" spans="1:7" ht="14.25" customHeight="1">
      <c r="A19" s="58">
        <v>9</v>
      </c>
      <c r="B19" s="22" t="s">
        <v>39</v>
      </c>
      <c r="C19" s="23">
        <v>140</v>
      </c>
      <c r="D19" s="86">
        <v>0.01674440856356895</v>
      </c>
      <c r="E19" s="25">
        <v>129</v>
      </c>
      <c r="F19" s="90">
        <v>0.017390132111081154</v>
      </c>
      <c r="G19" s="27">
        <v>0.0852713178294573</v>
      </c>
    </row>
    <row r="20" spans="1:7" ht="14.25" customHeight="1">
      <c r="A20" s="59">
        <v>10</v>
      </c>
      <c r="B20" s="28" t="s">
        <v>42</v>
      </c>
      <c r="C20" s="29">
        <v>135</v>
      </c>
      <c r="D20" s="81">
        <v>0.016146393972012917</v>
      </c>
      <c r="E20" s="51">
        <v>99</v>
      </c>
      <c r="F20" s="91">
        <v>0.01334591534106228</v>
      </c>
      <c r="G20" s="52">
        <v>0.36363636363636354</v>
      </c>
    </row>
    <row r="21" spans="1:7" ht="14.25" customHeight="1">
      <c r="A21" s="57">
        <v>11</v>
      </c>
      <c r="B21" s="16" t="s">
        <v>40</v>
      </c>
      <c r="C21" s="17">
        <v>117</v>
      </c>
      <c r="D21" s="85">
        <v>0.013993541442411194</v>
      </c>
      <c r="E21" s="19">
        <v>106</v>
      </c>
      <c r="F21" s="89">
        <v>0.014289565920733351</v>
      </c>
      <c r="G21" s="21">
        <v>0.10377358490566047</v>
      </c>
    </row>
    <row r="22" spans="1:7" ht="14.25" customHeight="1">
      <c r="A22" s="58">
        <v>12</v>
      </c>
      <c r="B22" s="22" t="s">
        <v>102</v>
      </c>
      <c r="C22" s="23">
        <v>113</v>
      </c>
      <c r="D22" s="86">
        <v>0.013515129769166368</v>
      </c>
      <c r="E22" s="25">
        <v>15</v>
      </c>
      <c r="F22" s="90">
        <v>0.0020221083850094365</v>
      </c>
      <c r="G22" s="27">
        <v>6.533333333333333</v>
      </c>
    </row>
    <row r="23" spans="1:7" ht="14.25" customHeight="1">
      <c r="A23" s="58">
        <v>13</v>
      </c>
      <c r="B23" s="22" t="s">
        <v>83</v>
      </c>
      <c r="C23" s="23">
        <v>108</v>
      </c>
      <c r="D23" s="86">
        <v>0.012917115177610334</v>
      </c>
      <c r="E23" s="25">
        <v>95</v>
      </c>
      <c r="F23" s="90">
        <v>0.012806686438393097</v>
      </c>
      <c r="G23" s="27">
        <v>0.13684210526315788</v>
      </c>
    </row>
    <row r="24" spans="1:7" ht="14.25" customHeight="1">
      <c r="A24" s="58">
        <v>14</v>
      </c>
      <c r="B24" s="22" t="s">
        <v>106</v>
      </c>
      <c r="C24" s="23">
        <v>83</v>
      </c>
      <c r="D24" s="86">
        <v>0.009927042219830163</v>
      </c>
      <c r="E24" s="25">
        <v>79</v>
      </c>
      <c r="F24" s="90">
        <v>0.010649770827716365</v>
      </c>
      <c r="G24" s="27">
        <v>0.05063291139240511</v>
      </c>
    </row>
    <row r="25" spans="1:7" ht="14.25" customHeight="1">
      <c r="A25" s="59"/>
      <c r="B25" s="28" t="s">
        <v>87</v>
      </c>
      <c r="C25" s="29">
        <v>83</v>
      </c>
      <c r="D25" s="81">
        <v>0.009927042219830163</v>
      </c>
      <c r="E25" s="51">
        <v>77</v>
      </c>
      <c r="F25" s="91">
        <v>0.010380156376381774</v>
      </c>
      <c r="G25" s="52">
        <v>0.07792207792207795</v>
      </c>
    </row>
    <row r="26" spans="1:7" ht="14.25" customHeight="1" hidden="1">
      <c r="A26" s="57"/>
      <c r="B26" s="64"/>
      <c r="C26" s="66"/>
      <c r="D26" s="92"/>
      <c r="E26" s="67"/>
      <c r="F26" s="94"/>
      <c r="G26" s="68"/>
    </row>
    <row r="27" spans="1:7" ht="14.25" customHeight="1">
      <c r="A27" s="65"/>
      <c r="B27" s="28" t="s">
        <v>12</v>
      </c>
      <c r="C27" s="29">
        <f>C28-SUM(C11:C26)</f>
        <v>866</v>
      </c>
      <c r="D27" s="93">
        <f>C27/C28</f>
        <v>0.10357612725750508</v>
      </c>
      <c r="E27" s="29">
        <f>E28-SUM(E11:E26)</f>
        <v>649</v>
      </c>
      <c r="F27" s="93">
        <f>E27/E28</f>
        <v>0.08748988945807495</v>
      </c>
      <c r="G27" s="38">
        <f>C27/E27-1</f>
        <v>0.33436055469953785</v>
      </c>
    </row>
    <row r="28" spans="1:7" ht="14.25" customHeight="1">
      <c r="A28" s="36"/>
      <c r="B28" s="30" t="s">
        <v>13</v>
      </c>
      <c r="C28" s="32">
        <v>8361</v>
      </c>
      <c r="D28" s="33">
        <v>1</v>
      </c>
      <c r="E28" s="34">
        <v>7418</v>
      </c>
      <c r="F28" s="35">
        <v>1.0000000000000004</v>
      </c>
      <c r="G28" s="61">
        <v>0.12712321380425995</v>
      </c>
    </row>
    <row r="29" ht="12.75" customHeight="1">
      <c r="A29" s="53" t="s">
        <v>28</v>
      </c>
    </row>
    <row r="30" ht="15">
      <c r="A30" t="s">
        <v>89</v>
      </c>
    </row>
    <row r="31" ht="15">
      <c r="A31" s="31" t="s">
        <v>90</v>
      </c>
    </row>
    <row r="47" ht="15" customHeight="1"/>
    <row r="49" ht="15" customHeight="1"/>
    <row r="73" ht="15">
      <c r="A73" s="70"/>
    </row>
  </sheetData>
  <sheetProtection/>
  <mergeCells count="12">
    <mergeCell ref="A2:G2"/>
    <mergeCell ref="A3:G3"/>
    <mergeCell ref="A5:A7"/>
    <mergeCell ref="B5:B7"/>
    <mergeCell ref="C5:G5"/>
    <mergeCell ref="C6:G6"/>
    <mergeCell ref="B8:B10"/>
    <mergeCell ref="G9:G10"/>
    <mergeCell ref="C7:D8"/>
    <mergeCell ref="E7:F8"/>
    <mergeCell ref="G7:G8"/>
    <mergeCell ref="A8:A10"/>
  </mergeCells>
  <conditionalFormatting sqref="G27">
    <cfRule type="cellIs" priority="100" dxfId="47" operator="lessThan">
      <formula>0</formula>
    </cfRule>
  </conditionalFormatting>
  <conditionalFormatting sqref="G26">
    <cfRule type="cellIs" priority="58" dxfId="47" operator="lessThan">
      <formula>0</formula>
    </cfRule>
  </conditionalFormatting>
  <conditionalFormatting sqref="C26:G26">
    <cfRule type="cellIs" priority="57" dxfId="48" operator="equal">
      <formula>0</formula>
    </cfRule>
  </conditionalFormatting>
  <conditionalFormatting sqref="G11:G15">
    <cfRule type="cellIs" priority="11" dxfId="47" operator="lessThan">
      <formula>0</formula>
    </cfRule>
  </conditionalFormatting>
  <conditionalFormatting sqref="G16:G25">
    <cfRule type="cellIs" priority="10" dxfId="47" operator="lessThan">
      <formula>0</formula>
    </cfRule>
  </conditionalFormatting>
  <conditionalFormatting sqref="C11:G25">
    <cfRule type="cellIs" priority="9" dxfId="48" operator="equal">
      <formula>0</formula>
    </cfRule>
  </conditionalFormatting>
  <conditionalFormatting sqref="G28">
    <cfRule type="cellIs" priority="8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showGridLines="0" zoomScalePageLayoutView="0" workbookViewId="0" topLeftCell="A1">
      <selection activeCell="R40" sqref="R40"/>
    </sheetView>
  </sheetViews>
  <sheetFormatPr defaultColWidth="9.140625" defaultRowHeight="15"/>
  <cols>
    <col min="1" max="1" width="8.00390625" style="0" customWidth="1"/>
    <col min="2" max="2" width="25.57421875" style="0" customWidth="1"/>
    <col min="3" max="7" width="11.7109375" style="0" customWidth="1"/>
    <col min="8" max="10" width="9.00390625" style="0" customWidth="1"/>
  </cols>
  <sheetData>
    <row r="1" spans="1:7" ht="15">
      <c r="A1" t="s">
        <v>45</v>
      </c>
      <c r="G1" s="78" t="s">
        <v>114</v>
      </c>
    </row>
    <row r="2" spans="1:10" ht="14.25" customHeight="1">
      <c r="A2" s="104" t="s">
        <v>47</v>
      </c>
      <c r="B2" s="104"/>
      <c r="C2" s="104"/>
      <c r="D2" s="104"/>
      <c r="E2" s="104"/>
      <c r="F2" s="104"/>
      <c r="G2" s="104"/>
      <c r="H2" s="48"/>
      <c r="I2" s="48"/>
      <c r="J2" s="48"/>
    </row>
    <row r="3" spans="1:10" ht="14.25" customHeight="1">
      <c r="A3" s="105" t="s">
        <v>48</v>
      </c>
      <c r="B3" s="105"/>
      <c r="C3" s="105"/>
      <c r="D3" s="105"/>
      <c r="E3" s="105"/>
      <c r="F3" s="105"/>
      <c r="G3" s="105"/>
      <c r="H3" s="49"/>
      <c r="I3" s="49"/>
      <c r="J3" s="49"/>
    </row>
    <row r="4" spans="1:10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  <c r="J4" s="49"/>
    </row>
    <row r="5" spans="1:7" ht="14.25" customHeight="1">
      <c r="A5" s="110" t="s">
        <v>0</v>
      </c>
      <c r="B5" s="115" t="s">
        <v>1</v>
      </c>
      <c r="C5" s="112" t="s">
        <v>121</v>
      </c>
      <c r="D5" s="113"/>
      <c r="E5" s="113"/>
      <c r="F5" s="113"/>
      <c r="G5" s="114"/>
    </row>
    <row r="6" spans="1:7" ht="14.25" customHeight="1">
      <c r="A6" s="111"/>
      <c r="B6" s="116"/>
      <c r="C6" s="106" t="s">
        <v>122</v>
      </c>
      <c r="D6" s="107"/>
      <c r="E6" s="107"/>
      <c r="F6" s="107"/>
      <c r="G6" s="108"/>
    </row>
    <row r="7" spans="1:7" ht="14.25" customHeight="1">
      <c r="A7" s="111"/>
      <c r="B7" s="111"/>
      <c r="C7" s="100">
        <v>2018</v>
      </c>
      <c r="D7" s="101"/>
      <c r="E7" s="119">
        <v>2017</v>
      </c>
      <c r="F7" s="101"/>
      <c r="G7" s="109" t="s">
        <v>5</v>
      </c>
    </row>
    <row r="8" spans="1:7" ht="14.25" customHeight="1">
      <c r="A8" s="98" t="s">
        <v>6</v>
      </c>
      <c r="B8" s="98" t="s">
        <v>7</v>
      </c>
      <c r="C8" s="102"/>
      <c r="D8" s="103"/>
      <c r="E8" s="120"/>
      <c r="F8" s="103"/>
      <c r="G8" s="109"/>
    </row>
    <row r="9" spans="1:7" ht="14.25" customHeight="1">
      <c r="A9" s="98"/>
      <c r="B9" s="98"/>
      <c r="C9" s="41" t="s">
        <v>8</v>
      </c>
      <c r="D9" s="73" t="s">
        <v>2</v>
      </c>
      <c r="E9" s="80" t="s">
        <v>8</v>
      </c>
      <c r="F9" s="73" t="s">
        <v>2</v>
      </c>
      <c r="G9" s="117" t="s">
        <v>9</v>
      </c>
    </row>
    <row r="10" spans="1:7" ht="14.25" customHeight="1">
      <c r="A10" s="99"/>
      <c r="B10" s="99"/>
      <c r="C10" s="40" t="s">
        <v>10</v>
      </c>
      <c r="D10" s="79" t="s">
        <v>11</v>
      </c>
      <c r="E10" s="15" t="s">
        <v>10</v>
      </c>
      <c r="F10" s="79" t="s">
        <v>11</v>
      </c>
      <c r="G10" s="118"/>
    </row>
    <row r="11" spans="1:7" ht="14.25" customHeight="1">
      <c r="A11" s="57">
        <v>1</v>
      </c>
      <c r="B11" s="16" t="s">
        <v>49</v>
      </c>
      <c r="C11" s="17">
        <v>3972</v>
      </c>
      <c r="D11" s="85">
        <v>0.28432355046528274</v>
      </c>
      <c r="E11" s="19">
        <v>3178</v>
      </c>
      <c r="F11" s="89">
        <v>0.21929340325696936</v>
      </c>
      <c r="G11" s="21">
        <v>0.2498426683448709</v>
      </c>
    </row>
    <row r="12" spans="1:7" ht="14.25" customHeight="1">
      <c r="A12" s="58">
        <v>2</v>
      </c>
      <c r="B12" s="22" t="s">
        <v>50</v>
      </c>
      <c r="C12" s="23">
        <v>3920</v>
      </c>
      <c r="D12" s="86">
        <v>0.28060128847530424</v>
      </c>
      <c r="E12" s="25">
        <v>4994</v>
      </c>
      <c r="F12" s="90">
        <v>0.344603919403809</v>
      </c>
      <c r="G12" s="27">
        <v>-0.2150580696836203</v>
      </c>
    </row>
    <row r="13" spans="1:7" ht="14.25" customHeight="1">
      <c r="A13" s="58">
        <v>3</v>
      </c>
      <c r="B13" s="22" t="s">
        <v>54</v>
      </c>
      <c r="C13" s="23">
        <v>813</v>
      </c>
      <c r="D13" s="86">
        <v>0.05819613457408733</v>
      </c>
      <c r="E13" s="25">
        <v>599</v>
      </c>
      <c r="F13" s="90">
        <v>0.041333149323764834</v>
      </c>
      <c r="G13" s="27">
        <v>0.357262103505843</v>
      </c>
    </row>
    <row r="14" spans="1:7" ht="14.25" customHeight="1">
      <c r="A14" s="58">
        <v>4</v>
      </c>
      <c r="B14" s="22" t="s">
        <v>38</v>
      </c>
      <c r="C14" s="23">
        <v>749</v>
      </c>
      <c r="D14" s="86">
        <v>0.05361488904795991</v>
      </c>
      <c r="E14" s="25">
        <v>740</v>
      </c>
      <c r="F14" s="90">
        <v>0.05106265525807342</v>
      </c>
      <c r="G14" s="27">
        <v>0.012162162162162149</v>
      </c>
    </row>
    <row r="15" spans="1:7" ht="14.25" customHeight="1">
      <c r="A15" s="59">
        <v>5</v>
      </c>
      <c r="B15" s="28" t="s">
        <v>51</v>
      </c>
      <c r="C15" s="29">
        <v>727</v>
      </c>
      <c r="D15" s="81">
        <v>0.052040085898353614</v>
      </c>
      <c r="E15" s="51">
        <v>632</v>
      </c>
      <c r="F15" s="91">
        <v>0.04361026773392217</v>
      </c>
      <c r="G15" s="52">
        <v>0.15031645569620244</v>
      </c>
    </row>
    <row r="16" spans="1:7" ht="14.25" customHeight="1">
      <c r="A16" s="57">
        <v>6</v>
      </c>
      <c r="B16" s="16" t="s">
        <v>95</v>
      </c>
      <c r="C16" s="17">
        <v>529</v>
      </c>
      <c r="D16" s="85">
        <v>0.03786685755189692</v>
      </c>
      <c r="E16" s="19">
        <v>445</v>
      </c>
      <c r="F16" s="89">
        <v>0.030706596743030636</v>
      </c>
      <c r="G16" s="21">
        <v>0.18876404494382015</v>
      </c>
    </row>
    <row r="17" spans="1:7" ht="14.25" customHeight="1">
      <c r="A17" s="58">
        <v>7</v>
      </c>
      <c r="B17" s="22" t="s">
        <v>85</v>
      </c>
      <c r="C17" s="23">
        <v>384</v>
      </c>
      <c r="D17" s="86">
        <v>0.027487473156764496</v>
      </c>
      <c r="E17" s="25">
        <v>588</v>
      </c>
      <c r="F17" s="90">
        <v>0.040574109853712396</v>
      </c>
      <c r="G17" s="27">
        <v>-0.34693877551020413</v>
      </c>
    </row>
    <row r="18" spans="1:7" ht="14.25" customHeight="1">
      <c r="A18" s="58">
        <v>8</v>
      </c>
      <c r="B18" s="22" t="s">
        <v>52</v>
      </c>
      <c r="C18" s="23">
        <v>274</v>
      </c>
      <c r="D18" s="86">
        <v>0.019613457408733</v>
      </c>
      <c r="E18" s="25">
        <v>380</v>
      </c>
      <c r="F18" s="90">
        <v>0.026221363510902568</v>
      </c>
      <c r="G18" s="27">
        <v>-0.2789473684210526</v>
      </c>
    </row>
    <row r="19" spans="1:7" ht="14.25" customHeight="1">
      <c r="A19" s="58">
        <v>9</v>
      </c>
      <c r="B19" s="22" t="s">
        <v>53</v>
      </c>
      <c r="C19" s="23">
        <v>266</v>
      </c>
      <c r="D19" s="86">
        <v>0.01904080171796707</v>
      </c>
      <c r="E19" s="25">
        <v>317</v>
      </c>
      <c r="F19" s="90">
        <v>0.021874137455147668</v>
      </c>
      <c r="G19" s="27">
        <v>-0.1608832807570978</v>
      </c>
    </row>
    <row r="20" spans="1:7" ht="14.25" customHeight="1">
      <c r="A20" s="59">
        <v>10</v>
      </c>
      <c r="B20" s="28" t="s">
        <v>56</v>
      </c>
      <c r="C20" s="29">
        <v>231</v>
      </c>
      <c r="D20" s="81">
        <v>0.01653543307086614</v>
      </c>
      <c r="E20" s="51">
        <v>293</v>
      </c>
      <c r="F20" s="91">
        <v>0.02021805133866961</v>
      </c>
      <c r="G20" s="52">
        <v>-0.21160409556313997</v>
      </c>
    </row>
    <row r="21" spans="1:7" ht="14.25" customHeight="1">
      <c r="A21" s="57">
        <v>11</v>
      </c>
      <c r="B21" s="16" t="s">
        <v>107</v>
      </c>
      <c r="C21" s="17">
        <v>158</v>
      </c>
      <c r="D21" s="85">
        <v>0.011309949892627059</v>
      </c>
      <c r="E21" s="19">
        <v>141</v>
      </c>
      <c r="F21" s="89">
        <v>0.009729505934308585</v>
      </c>
      <c r="G21" s="21">
        <v>0.12056737588652489</v>
      </c>
    </row>
    <row r="22" spans="1:7" ht="14.25" customHeight="1">
      <c r="A22" s="58">
        <v>12</v>
      </c>
      <c r="B22" s="22" t="s">
        <v>55</v>
      </c>
      <c r="C22" s="23">
        <v>142</v>
      </c>
      <c r="D22" s="86">
        <v>0.010164638511095204</v>
      </c>
      <c r="E22" s="25">
        <v>175</v>
      </c>
      <c r="F22" s="90">
        <v>0.012075627932652497</v>
      </c>
      <c r="G22" s="27">
        <v>-0.1885714285714286</v>
      </c>
    </row>
    <row r="23" spans="1:7" ht="14.25" customHeight="1">
      <c r="A23" s="58">
        <v>13</v>
      </c>
      <c r="B23" s="22" t="s">
        <v>108</v>
      </c>
      <c r="C23" s="23">
        <v>138</v>
      </c>
      <c r="D23" s="86">
        <v>0.00987831066571224</v>
      </c>
      <c r="E23" s="25">
        <v>74</v>
      </c>
      <c r="F23" s="90">
        <v>0.005106265525807342</v>
      </c>
      <c r="G23" s="27">
        <v>0.8648648648648649</v>
      </c>
    </row>
    <row r="24" spans="1:7" ht="14.25" customHeight="1">
      <c r="A24" s="58">
        <v>14</v>
      </c>
      <c r="B24" s="22" t="s">
        <v>124</v>
      </c>
      <c r="C24" s="23">
        <v>105</v>
      </c>
      <c r="D24" s="86">
        <v>0.007516105941302791</v>
      </c>
      <c r="E24" s="25">
        <v>75</v>
      </c>
      <c r="F24" s="90">
        <v>0.005175269113993928</v>
      </c>
      <c r="G24" s="27">
        <v>0.3999999999999999</v>
      </c>
    </row>
    <row r="25" spans="1:7" ht="14.25" customHeight="1">
      <c r="A25" s="59"/>
      <c r="B25" s="28" t="s">
        <v>92</v>
      </c>
      <c r="C25" s="29">
        <v>105</v>
      </c>
      <c r="D25" s="81">
        <v>0.007516105941302791</v>
      </c>
      <c r="E25" s="51">
        <v>137</v>
      </c>
      <c r="F25" s="91">
        <v>0.00945349158156224</v>
      </c>
      <c r="G25" s="52">
        <v>-0.23357664233576647</v>
      </c>
    </row>
    <row r="26" spans="1:7" ht="14.25" customHeight="1" hidden="1">
      <c r="A26" s="57" t="s">
        <v>101</v>
      </c>
      <c r="B26" s="16"/>
      <c r="C26" s="17"/>
      <c r="D26" s="18"/>
      <c r="E26" s="19"/>
      <c r="F26" s="20"/>
      <c r="G26" s="21"/>
    </row>
    <row r="27" spans="1:7" ht="14.25" customHeight="1" hidden="1">
      <c r="A27" s="58"/>
      <c r="B27" s="22"/>
      <c r="C27" s="23"/>
      <c r="D27" s="24"/>
      <c r="E27" s="25"/>
      <c r="F27" s="26"/>
      <c r="G27" s="86"/>
    </row>
    <row r="28" spans="1:7" ht="14.25" customHeight="1" hidden="1">
      <c r="A28" s="39"/>
      <c r="B28" s="28"/>
      <c r="C28" s="29"/>
      <c r="D28" s="37"/>
      <c r="E28" s="29"/>
      <c r="F28" s="37"/>
      <c r="G28" s="38"/>
    </row>
    <row r="29" spans="1:7" ht="14.25" customHeight="1">
      <c r="A29" s="36"/>
      <c r="B29" s="30" t="s">
        <v>13</v>
      </c>
      <c r="C29" s="32">
        <v>13970</v>
      </c>
      <c r="D29" s="33">
        <v>1</v>
      </c>
      <c r="E29" s="34">
        <v>14492</v>
      </c>
      <c r="F29" s="35">
        <v>1.0000000000000002</v>
      </c>
      <c r="G29" s="61">
        <v>-0.03601987303339771</v>
      </c>
    </row>
    <row r="30" ht="12" customHeight="1">
      <c r="A30" s="53" t="s">
        <v>28</v>
      </c>
    </row>
    <row r="31" ht="15">
      <c r="A31" t="s">
        <v>91</v>
      </c>
    </row>
    <row r="32" ht="15">
      <c r="A32" s="31" t="s">
        <v>90</v>
      </c>
    </row>
    <row r="33" ht="15">
      <c r="A33" s="70"/>
    </row>
  </sheetData>
  <sheetProtection/>
  <mergeCells count="12">
    <mergeCell ref="B8:B10"/>
    <mergeCell ref="G9:G10"/>
    <mergeCell ref="C7:D8"/>
    <mergeCell ref="E7:F8"/>
    <mergeCell ref="A2:G2"/>
    <mergeCell ref="A3:G3"/>
    <mergeCell ref="A5:A7"/>
    <mergeCell ref="B5:B7"/>
    <mergeCell ref="C5:G5"/>
    <mergeCell ref="C6:G6"/>
    <mergeCell ref="G7:G8"/>
    <mergeCell ref="A8:A10"/>
  </mergeCells>
  <conditionalFormatting sqref="G28">
    <cfRule type="cellIs" priority="87" dxfId="47" operator="lessThan">
      <formula>0</formula>
    </cfRule>
  </conditionalFormatting>
  <conditionalFormatting sqref="G26:G27">
    <cfRule type="cellIs" priority="54" dxfId="47" operator="lessThan">
      <formula>0</formula>
    </cfRule>
  </conditionalFormatting>
  <conditionalFormatting sqref="C26:G27">
    <cfRule type="cellIs" priority="53" dxfId="48" operator="equal">
      <formula>0</formula>
    </cfRule>
  </conditionalFormatting>
  <conditionalFormatting sqref="G11:G15">
    <cfRule type="cellIs" priority="11" dxfId="47" operator="lessThan">
      <formula>0</formula>
    </cfRule>
  </conditionalFormatting>
  <conditionalFormatting sqref="G16:G25">
    <cfRule type="cellIs" priority="10" dxfId="47" operator="lessThan">
      <formula>0</formula>
    </cfRule>
  </conditionalFormatting>
  <conditionalFormatting sqref="C11:G25">
    <cfRule type="cellIs" priority="9" dxfId="48" operator="equal">
      <formula>0</formula>
    </cfRule>
  </conditionalFormatting>
  <conditionalFormatting sqref="G29">
    <cfRule type="cellIs" priority="8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showGridLines="0" zoomScalePageLayoutView="0" workbookViewId="0" topLeftCell="A1">
      <selection activeCell="I19" sqref="I19"/>
    </sheetView>
  </sheetViews>
  <sheetFormatPr defaultColWidth="9.140625" defaultRowHeight="15"/>
  <cols>
    <col min="1" max="1" width="8.00390625" style="0" customWidth="1"/>
    <col min="2" max="2" width="22.28125" style="0" bestFit="1" customWidth="1"/>
    <col min="3" max="7" width="11.7109375" style="0" customWidth="1"/>
    <col min="8" max="9" width="9.00390625" style="0" customWidth="1"/>
  </cols>
  <sheetData>
    <row r="1" spans="1:7" ht="15">
      <c r="A1" t="s">
        <v>45</v>
      </c>
      <c r="G1" s="78" t="s">
        <v>114</v>
      </c>
    </row>
    <row r="2" spans="1:9" ht="14.25" customHeight="1">
      <c r="A2" s="104" t="s">
        <v>57</v>
      </c>
      <c r="B2" s="104"/>
      <c r="C2" s="104"/>
      <c r="D2" s="104"/>
      <c r="E2" s="104"/>
      <c r="F2" s="104"/>
      <c r="G2" s="104"/>
      <c r="H2" s="48"/>
      <c r="I2" s="48"/>
    </row>
    <row r="3" spans="1:9" ht="14.25" customHeight="1">
      <c r="A3" s="105" t="s">
        <v>58</v>
      </c>
      <c r="B3" s="105"/>
      <c r="C3" s="105"/>
      <c r="D3" s="105"/>
      <c r="E3" s="105"/>
      <c r="F3" s="105"/>
      <c r="G3" s="105"/>
      <c r="H3" s="49"/>
      <c r="I3" s="49"/>
    </row>
    <row r="4" spans="1:9" ht="14.25" customHeight="1">
      <c r="A4" s="49"/>
      <c r="B4" s="49"/>
      <c r="C4" s="49"/>
      <c r="D4" s="49"/>
      <c r="E4" s="49"/>
      <c r="F4" s="49"/>
      <c r="G4" s="14" t="s">
        <v>14</v>
      </c>
      <c r="H4" s="49"/>
      <c r="I4" s="49"/>
    </row>
    <row r="5" spans="1:7" ht="14.25" customHeight="1">
      <c r="A5" s="110" t="s">
        <v>0</v>
      </c>
      <c r="B5" s="115" t="s">
        <v>1</v>
      </c>
      <c r="C5" s="112" t="s">
        <v>121</v>
      </c>
      <c r="D5" s="113"/>
      <c r="E5" s="113"/>
      <c r="F5" s="113"/>
      <c r="G5" s="114"/>
    </row>
    <row r="6" spans="1:7" ht="14.25" customHeight="1">
      <c r="A6" s="111"/>
      <c r="B6" s="116"/>
      <c r="C6" s="106" t="s">
        <v>122</v>
      </c>
      <c r="D6" s="107"/>
      <c r="E6" s="107"/>
      <c r="F6" s="107"/>
      <c r="G6" s="108"/>
    </row>
    <row r="7" spans="1:7" ht="14.25" customHeight="1">
      <c r="A7" s="111"/>
      <c r="B7" s="111"/>
      <c r="C7" s="100">
        <v>2018</v>
      </c>
      <c r="D7" s="101"/>
      <c r="E7" s="119">
        <v>2017</v>
      </c>
      <c r="F7" s="101"/>
      <c r="G7" s="109" t="s">
        <v>5</v>
      </c>
    </row>
    <row r="8" spans="1:7" ht="14.25" customHeight="1">
      <c r="A8" s="98" t="s">
        <v>6</v>
      </c>
      <c r="B8" s="98" t="s">
        <v>7</v>
      </c>
      <c r="C8" s="102"/>
      <c r="D8" s="103"/>
      <c r="E8" s="120"/>
      <c r="F8" s="103"/>
      <c r="G8" s="109"/>
    </row>
    <row r="9" spans="1:7" ht="14.25" customHeight="1">
      <c r="A9" s="98"/>
      <c r="B9" s="98"/>
      <c r="C9" s="41" t="s">
        <v>8</v>
      </c>
      <c r="D9" s="73" t="s">
        <v>2</v>
      </c>
      <c r="E9" s="80" t="s">
        <v>8</v>
      </c>
      <c r="F9" s="73" t="s">
        <v>2</v>
      </c>
      <c r="G9" s="117" t="s">
        <v>9</v>
      </c>
    </row>
    <row r="10" spans="1:7" ht="14.25" customHeight="1">
      <c r="A10" s="99"/>
      <c r="B10" s="99"/>
      <c r="C10" s="40" t="s">
        <v>10</v>
      </c>
      <c r="D10" s="79" t="s">
        <v>11</v>
      </c>
      <c r="E10" s="15" t="s">
        <v>10</v>
      </c>
      <c r="F10" s="79" t="s">
        <v>11</v>
      </c>
      <c r="G10" s="118"/>
    </row>
    <row r="11" spans="1:7" ht="14.25" customHeight="1">
      <c r="A11" s="57">
        <v>1</v>
      </c>
      <c r="B11" s="16" t="s">
        <v>59</v>
      </c>
      <c r="C11" s="17">
        <v>707</v>
      </c>
      <c r="D11" s="85">
        <v>0.4748153122901276</v>
      </c>
      <c r="E11" s="19">
        <v>449</v>
      </c>
      <c r="F11" s="89">
        <v>0.41535615171137835</v>
      </c>
      <c r="G11" s="21">
        <v>0.5746102449888641</v>
      </c>
    </row>
    <row r="12" spans="1:7" ht="14.25" customHeight="1">
      <c r="A12" s="58">
        <v>2</v>
      </c>
      <c r="B12" s="22" t="s">
        <v>60</v>
      </c>
      <c r="C12" s="23">
        <v>183</v>
      </c>
      <c r="D12" s="86">
        <v>0.1229012760241773</v>
      </c>
      <c r="E12" s="25">
        <v>191</v>
      </c>
      <c r="F12" s="90">
        <v>0.17668825161887142</v>
      </c>
      <c r="G12" s="27">
        <v>-0.041884816753926746</v>
      </c>
    </row>
    <row r="13" spans="1:7" ht="14.25" customHeight="1">
      <c r="A13" s="58">
        <v>3</v>
      </c>
      <c r="B13" s="22" t="s">
        <v>61</v>
      </c>
      <c r="C13" s="23">
        <v>121</v>
      </c>
      <c r="D13" s="86">
        <v>0.08126259234385494</v>
      </c>
      <c r="E13" s="25">
        <v>83</v>
      </c>
      <c r="F13" s="90">
        <v>0.07678075855689177</v>
      </c>
      <c r="G13" s="27">
        <v>0.45783132530120474</v>
      </c>
    </row>
    <row r="14" spans="1:7" ht="14.25" customHeight="1">
      <c r="A14" s="58">
        <v>4</v>
      </c>
      <c r="B14" s="22" t="s">
        <v>33</v>
      </c>
      <c r="C14" s="23">
        <v>85</v>
      </c>
      <c r="D14" s="86">
        <v>0.05708529214237743</v>
      </c>
      <c r="E14" s="25">
        <v>62</v>
      </c>
      <c r="F14" s="90">
        <v>0.05735430157261795</v>
      </c>
      <c r="G14" s="27">
        <v>0.37096774193548376</v>
      </c>
    </row>
    <row r="15" spans="1:7" ht="14.25" customHeight="1">
      <c r="A15" s="59">
        <v>5</v>
      </c>
      <c r="B15" s="28" t="s">
        <v>38</v>
      </c>
      <c r="C15" s="29">
        <v>62</v>
      </c>
      <c r="D15" s="81">
        <v>0.041638683680322364</v>
      </c>
      <c r="E15" s="51">
        <v>49</v>
      </c>
      <c r="F15" s="91">
        <v>0.045328399629972246</v>
      </c>
      <c r="G15" s="52">
        <v>0.26530612244897966</v>
      </c>
    </row>
    <row r="16" spans="1:7" ht="14.25" customHeight="1">
      <c r="A16" s="57">
        <v>6</v>
      </c>
      <c r="B16" s="16" t="s">
        <v>109</v>
      </c>
      <c r="C16" s="17">
        <v>38</v>
      </c>
      <c r="D16" s="85">
        <v>0.02552048354600403</v>
      </c>
      <c r="E16" s="19">
        <v>23</v>
      </c>
      <c r="F16" s="89">
        <v>0.02127659574468085</v>
      </c>
      <c r="G16" s="21">
        <v>0.6521739130434783</v>
      </c>
    </row>
    <row r="17" spans="1:7" ht="14.25" customHeight="1">
      <c r="A17" s="58">
        <v>7</v>
      </c>
      <c r="B17" s="22" t="s">
        <v>64</v>
      </c>
      <c r="C17" s="23">
        <v>36</v>
      </c>
      <c r="D17" s="86">
        <v>0.0241773002014775</v>
      </c>
      <c r="E17" s="25">
        <v>42</v>
      </c>
      <c r="F17" s="90">
        <v>0.03885291396854764</v>
      </c>
      <c r="G17" s="27">
        <v>-0.1428571428571429</v>
      </c>
    </row>
    <row r="18" spans="1:7" ht="14.25" customHeight="1">
      <c r="A18" s="58">
        <v>8</v>
      </c>
      <c r="B18" s="22" t="s">
        <v>81</v>
      </c>
      <c r="C18" s="23">
        <v>31</v>
      </c>
      <c r="D18" s="86">
        <v>0.020819341840161182</v>
      </c>
      <c r="E18" s="25">
        <v>27</v>
      </c>
      <c r="F18" s="90">
        <v>0.02497687326549491</v>
      </c>
      <c r="G18" s="27">
        <v>0.14814814814814814</v>
      </c>
    </row>
    <row r="19" spans="1:7" ht="14.25" customHeight="1">
      <c r="A19" s="58"/>
      <c r="B19" s="22" t="s">
        <v>62</v>
      </c>
      <c r="C19" s="23">
        <v>31</v>
      </c>
      <c r="D19" s="86">
        <v>0.020819341840161182</v>
      </c>
      <c r="E19" s="25">
        <v>29</v>
      </c>
      <c r="F19" s="90">
        <v>0.02682701202590194</v>
      </c>
      <c r="G19" s="27">
        <v>0.06896551724137923</v>
      </c>
    </row>
    <row r="20" spans="1:7" ht="14.25" customHeight="1">
      <c r="A20" s="59">
        <v>10</v>
      </c>
      <c r="B20" s="28" t="s">
        <v>98</v>
      </c>
      <c r="C20" s="29">
        <v>23</v>
      </c>
      <c r="D20" s="81">
        <v>0.01544660846205507</v>
      </c>
      <c r="E20" s="51">
        <v>14</v>
      </c>
      <c r="F20" s="91">
        <v>0.012950971322849213</v>
      </c>
      <c r="G20" s="52">
        <v>0.6428571428571428</v>
      </c>
    </row>
    <row r="21" spans="1:7" ht="14.25" customHeight="1">
      <c r="A21" s="57">
        <v>11</v>
      </c>
      <c r="B21" s="16" t="s">
        <v>99</v>
      </c>
      <c r="C21" s="17">
        <v>21</v>
      </c>
      <c r="D21" s="85">
        <v>0.014103425117528543</v>
      </c>
      <c r="E21" s="19">
        <v>10</v>
      </c>
      <c r="F21" s="89">
        <v>0.009250693802035153</v>
      </c>
      <c r="G21" s="21">
        <v>1.1</v>
      </c>
    </row>
    <row r="22" spans="1:7" ht="14.25" customHeight="1">
      <c r="A22" s="58"/>
      <c r="B22" s="22" t="s">
        <v>63</v>
      </c>
      <c r="C22" s="23">
        <v>21</v>
      </c>
      <c r="D22" s="86">
        <v>0.014103425117528543</v>
      </c>
      <c r="E22" s="25">
        <v>12</v>
      </c>
      <c r="F22" s="90">
        <v>0.011100832562442183</v>
      </c>
      <c r="G22" s="27">
        <v>0.75</v>
      </c>
    </row>
    <row r="23" spans="1:7" ht="14.25" customHeight="1">
      <c r="A23" s="58">
        <v>13</v>
      </c>
      <c r="B23" s="22" t="s">
        <v>112</v>
      </c>
      <c r="C23" s="23">
        <v>19</v>
      </c>
      <c r="D23" s="86">
        <v>0.012760241773002015</v>
      </c>
      <c r="E23" s="25">
        <v>13</v>
      </c>
      <c r="F23" s="90">
        <v>0.012025901942645698</v>
      </c>
      <c r="G23" s="27">
        <v>0.46153846153846145</v>
      </c>
    </row>
    <row r="24" spans="1:7" ht="14.25" customHeight="1">
      <c r="A24" s="58">
        <v>14</v>
      </c>
      <c r="B24" s="22" t="s">
        <v>110</v>
      </c>
      <c r="C24" s="23">
        <v>14</v>
      </c>
      <c r="D24" s="86">
        <v>0.009402283411685695</v>
      </c>
      <c r="E24" s="25">
        <v>6</v>
      </c>
      <c r="F24" s="90">
        <v>0.005550416281221091</v>
      </c>
      <c r="G24" s="27">
        <v>1.3333333333333335</v>
      </c>
    </row>
    <row r="25" spans="1:7" ht="14.25" customHeight="1">
      <c r="A25" s="59">
        <v>15</v>
      </c>
      <c r="B25" s="28" t="s">
        <v>104</v>
      </c>
      <c r="C25" s="29">
        <v>11</v>
      </c>
      <c r="D25" s="81">
        <v>0.007387508394895903</v>
      </c>
      <c r="E25" s="51">
        <v>12</v>
      </c>
      <c r="F25" s="91">
        <v>0.011100832562442183</v>
      </c>
      <c r="G25" s="52">
        <v>-0.08333333333333337</v>
      </c>
    </row>
    <row r="26" spans="1:7" ht="14.25" customHeight="1" hidden="1">
      <c r="A26" s="59"/>
      <c r="B26" s="28"/>
      <c r="C26" s="29"/>
      <c r="D26" s="81"/>
      <c r="E26" s="66"/>
      <c r="F26" s="92"/>
      <c r="G26" s="81"/>
    </row>
    <row r="27" spans="1:7" ht="14.25" customHeight="1">
      <c r="A27" s="39"/>
      <c r="B27" s="28" t="s">
        <v>12</v>
      </c>
      <c r="C27" s="29">
        <f>C28-SUM(C11:C26)</f>
        <v>86</v>
      </c>
      <c r="D27" s="93">
        <f>C27/C28</f>
        <v>0.0577568838146407</v>
      </c>
      <c r="E27" s="29">
        <f>E28-SUM(E11:E26)</f>
        <v>59</v>
      </c>
      <c r="F27" s="93">
        <f>E27/E28</f>
        <v>0.0545790934320074</v>
      </c>
      <c r="G27" s="38">
        <f>C27/E27-1</f>
        <v>0.4576271186440677</v>
      </c>
    </row>
    <row r="28" spans="1:7" ht="15">
      <c r="A28" s="36"/>
      <c r="B28" s="30" t="s">
        <v>13</v>
      </c>
      <c r="C28" s="32">
        <v>1489</v>
      </c>
      <c r="D28" s="33">
        <v>1</v>
      </c>
      <c r="E28" s="34">
        <v>1081</v>
      </c>
      <c r="F28" s="35">
        <v>1.0000000000000004</v>
      </c>
      <c r="G28" s="61">
        <v>0.3774283071230342</v>
      </c>
    </row>
    <row r="29" spans="1:8" ht="15">
      <c r="A29" s="53" t="s">
        <v>28</v>
      </c>
      <c r="H29" s="60"/>
    </row>
    <row r="30" ht="13.5" customHeight="1">
      <c r="A30" t="s">
        <v>91</v>
      </c>
    </row>
    <row r="31" ht="15">
      <c r="A31" s="31" t="s">
        <v>90</v>
      </c>
    </row>
    <row r="32" ht="15">
      <c r="A32" s="70"/>
    </row>
    <row r="49" ht="15">
      <c r="A49" t="s">
        <v>45</v>
      </c>
    </row>
    <row r="50" spans="1:7" ht="15">
      <c r="A50" s="104" t="s">
        <v>65</v>
      </c>
      <c r="B50" s="104"/>
      <c r="C50" s="104"/>
      <c r="D50" s="104"/>
      <c r="E50" s="104"/>
      <c r="F50" s="104"/>
      <c r="G50" s="104"/>
    </row>
    <row r="51" spans="1:7" ht="15">
      <c r="A51" s="105" t="s">
        <v>66</v>
      </c>
      <c r="B51" s="105"/>
      <c r="C51" s="105"/>
      <c r="D51" s="105"/>
      <c r="E51" s="105"/>
      <c r="F51" s="105"/>
      <c r="G51" s="105"/>
    </row>
    <row r="52" spans="1:7" ht="15" customHeight="1">
      <c r="A52" s="50"/>
      <c r="B52" s="50"/>
      <c r="C52" s="50"/>
      <c r="D52" s="50"/>
      <c r="E52" s="50"/>
      <c r="F52" s="50"/>
      <c r="G52" s="14" t="s">
        <v>14</v>
      </c>
    </row>
    <row r="53" spans="1:7" ht="15">
      <c r="A53" s="110" t="s">
        <v>0</v>
      </c>
      <c r="B53" s="115" t="s">
        <v>1</v>
      </c>
      <c r="C53" s="112" t="s">
        <v>121</v>
      </c>
      <c r="D53" s="113"/>
      <c r="E53" s="113"/>
      <c r="F53" s="113"/>
      <c r="G53" s="114"/>
    </row>
    <row r="54" spans="1:7" ht="15" customHeight="1">
      <c r="A54" s="111"/>
      <c r="B54" s="116"/>
      <c r="C54" s="106" t="s">
        <v>122</v>
      </c>
      <c r="D54" s="107"/>
      <c r="E54" s="107"/>
      <c r="F54" s="107"/>
      <c r="G54" s="108"/>
    </row>
    <row r="55" spans="1:7" ht="15" customHeight="1">
      <c r="A55" s="111"/>
      <c r="B55" s="111"/>
      <c r="C55" s="100">
        <v>2018</v>
      </c>
      <c r="D55" s="101"/>
      <c r="E55" s="119">
        <v>2017</v>
      </c>
      <c r="F55" s="101"/>
      <c r="G55" s="109" t="s">
        <v>5</v>
      </c>
    </row>
    <row r="56" spans="1:7" ht="15" customHeight="1">
      <c r="A56" s="98" t="s">
        <v>6</v>
      </c>
      <c r="B56" s="98" t="s">
        <v>7</v>
      </c>
      <c r="C56" s="102"/>
      <c r="D56" s="103"/>
      <c r="E56" s="120"/>
      <c r="F56" s="103"/>
      <c r="G56" s="109"/>
    </row>
    <row r="57" spans="1:7" ht="15" customHeight="1">
      <c r="A57" s="98"/>
      <c r="B57" s="98"/>
      <c r="C57" s="41" t="s">
        <v>8</v>
      </c>
      <c r="D57" s="73" t="s">
        <v>2</v>
      </c>
      <c r="E57" s="80" t="s">
        <v>8</v>
      </c>
      <c r="F57" s="73" t="s">
        <v>2</v>
      </c>
      <c r="G57" s="117" t="s">
        <v>9</v>
      </c>
    </row>
    <row r="58" spans="1:7" ht="15" customHeight="1">
      <c r="A58" s="99"/>
      <c r="B58" s="99"/>
      <c r="C58" s="40" t="s">
        <v>10</v>
      </c>
      <c r="D58" s="79" t="s">
        <v>11</v>
      </c>
      <c r="E58" s="15" t="s">
        <v>10</v>
      </c>
      <c r="F58" s="79" t="s">
        <v>11</v>
      </c>
      <c r="G58" s="118"/>
    </row>
    <row r="59" spans="1:7" ht="15">
      <c r="A59" s="57">
        <v>1</v>
      </c>
      <c r="B59" s="16" t="s">
        <v>69</v>
      </c>
      <c r="C59" s="74">
        <v>518</v>
      </c>
      <c r="D59" s="85">
        <v>0.20736589271417133</v>
      </c>
      <c r="E59" s="74">
        <v>440</v>
      </c>
      <c r="F59" s="89">
        <v>0.1660377358490566</v>
      </c>
      <c r="G59" s="21">
        <v>0.17727272727272725</v>
      </c>
    </row>
    <row r="60" spans="1:7" ht="15">
      <c r="A60" s="58">
        <v>2</v>
      </c>
      <c r="B60" s="22" t="s">
        <v>70</v>
      </c>
      <c r="C60" s="75">
        <v>394</v>
      </c>
      <c r="D60" s="86">
        <v>0.1577261809447558</v>
      </c>
      <c r="E60" s="75">
        <v>295</v>
      </c>
      <c r="F60" s="90">
        <v>0.11132075471698114</v>
      </c>
      <c r="G60" s="27">
        <v>0.3355932203389831</v>
      </c>
    </row>
    <row r="61" spans="1:7" ht="15">
      <c r="A61" s="58">
        <v>3</v>
      </c>
      <c r="B61" s="22" t="s">
        <v>75</v>
      </c>
      <c r="C61" s="75">
        <v>337</v>
      </c>
      <c r="D61" s="86">
        <v>0.13490792634107285</v>
      </c>
      <c r="E61" s="75">
        <v>312</v>
      </c>
      <c r="F61" s="90">
        <v>0.11773584905660377</v>
      </c>
      <c r="G61" s="27">
        <v>0.08012820512820507</v>
      </c>
    </row>
    <row r="62" spans="1:7" ht="15">
      <c r="A62" s="58">
        <v>4</v>
      </c>
      <c r="B62" s="22" t="s">
        <v>71</v>
      </c>
      <c r="C62" s="75">
        <v>251</v>
      </c>
      <c r="D62" s="86">
        <v>0.10048038430744596</v>
      </c>
      <c r="E62" s="75">
        <v>323</v>
      </c>
      <c r="F62" s="90">
        <v>0.12188679245283018</v>
      </c>
      <c r="G62" s="27">
        <v>-0.22291021671826627</v>
      </c>
    </row>
    <row r="63" spans="1:7" ht="15">
      <c r="A63" s="59">
        <v>5</v>
      </c>
      <c r="B63" s="28" t="s">
        <v>72</v>
      </c>
      <c r="C63" s="76">
        <v>188</v>
      </c>
      <c r="D63" s="81">
        <v>0.07526020816653323</v>
      </c>
      <c r="E63" s="76">
        <v>210</v>
      </c>
      <c r="F63" s="91">
        <v>0.07924528301886792</v>
      </c>
      <c r="G63" s="52">
        <v>-0.10476190476190472</v>
      </c>
    </row>
    <row r="64" spans="1:7" ht="15">
      <c r="A64" s="57">
        <v>6</v>
      </c>
      <c r="B64" s="16" t="s">
        <v>73</v>
      </c>
      <c r="C64" s="74">
        <v>164</v>
      </c>
      <c r="D64" s="85">
        <v>0.0656525220176141</v>
      </c>
      <c r="E64" s="74">
        <v>298</v>
      </c>
      <c r="F64" s="89">
        <v>0.11245283018867924</v>
      </c>
      <c r="G64" s="21">
        <v>-0.44966442953020136</v>
      </c>
    </row>
    <row r="65" spans="1:7" ht="15">
      <c r="A65" s="58">
        <v>7</v>
      </c>
      <c r="B65" s="22" t="s">
        <v>64</v>
      </c>
      <c r="C65" s="75">
        <v>120</v>
      </c>
      <c r="D65" s="86">
        <v>0.04803843074459568</v>
      </c>
      <c r="E65" s="75">
        <v>196</v>
      </c>
      <c r="F65" s="90">
        <v>0.0739622641509434</v>
      </c>
      <c r="G65" s="27">
        <v>-0.3877551020408163</v>
      </c>
    </row>
    <row r="66" spans="1:7" ht="15">
      <c r="A66" s="58">
        <v>8</v>
      </c>
      <c r="B66" s="22" t="s">
        <v>77</v>
      </c>
      <c r="C66" s="75">
        <v>107</v>
      </c>
      <c r="D66" s="86">
        <v>0.04283426741393114</v>
      </c>
      <c r="E66" s="75">
        <v>81</v>
      </c>
      <c r="F66" s="90">
        <v>0.030566037735849056</v>
      </c>
      <c r="G66" s="27">
        <v>0.32098765432098775</v>
      </c>
    </row>
    <row r="67" spans="1:7" ht="15">
      <c r="A67" s="58">
        <v>9</v>
      </c>
      <c r="B67" s="22" t="s">
        <v>86</v>
      </c>
      <c r="C67" s="75">
        <v>67</v>
      </c>
      <c r="D67" s="86">
        <v>0.026821457165732587</v>
      </c>
      <c r="E67" s="75">
        <v>62</v>
      </c>
      <c r="F67" s="90">
        <v>0.02339622641509434</v>
      </c>
      <c r="G67" s="27">
        <v>0.08064516129032251</v>
      </c>
    </row>
    <row r="68" spans="1:7" ht="15">
      <c r="A68" s="59">
        <v>10</v>
      </c>
      <c r="B68" s="28" t="s">
        <v>74</v>
      </c>
      <c r="C68" s="76">
        <v>66</v>
      </c>
      <c r="D68" s="81">
        <v>0.02642113690952762</v>
      </c>
      <c r="E68" s="76">
        <v>69</v>
      </c>
      <c r="F68" s="91">
        <v>0.026037735849056602</v>
      </c>
      <c r="G68" s="52">
        <v>-0.04347826086956519</v>
      </c>
    </row>
    <row r="69" spans="1:7" ht="15">
      <c r="A69" s="57">
        <v>11</v>
      </c>
      <c r="B69" s="16" t="s">
        <v>76</v>
      </c>
      <c r="C69" s="74">
        <v>53</v>
      </c>
      <c r="D69" s="85">
        <v>0.02121697357886309</v>
      </c>
      <c r="E69" s="74">
        <v>110</v>
      </c>
      <c r="F69" s="89">
        <v>0.04150943396226415</v>
      </c>
      <c r="G69" s="21">
        <v>-0.5181818181818182</v>
      </c>
    </row>
    <row r="70" spans="1:7" ht="15">
      <c r="A70" s="58">
        <v>12</v>
      </c>
      <c r="B70" s="22" t="s">
        <v>105</v>
      </c>
      <c r="C70" s="75">
        <v>42</v>
      </c>
      <c r="D70" s="86">
        <v>0.016813450760608487</v>
      </c>
      <c r="E70" s="75">
        <v>9</v>
      </c>
      <c r="F70" s="90">
        <v>0.0033962264150943396</v>
      </c>
      <c r="G70" s="27">
        <v>3.666666666666667</v>
      </c>
    </row>
    <row r="71" spans="1:7" ht="15">
      <c r="A71" s="58">
        <v>13</v>
      </c>
      <c r="B71" s="22" t="s">
        <v>113</v>
      </c>
      <c r="C71" s="75">
        <v>34</v>
      </c>
      <c r="D71" s="86">
        <v>0.013610888710968775</v>
      </c>
      <c r="E71" s="75">
        <v>54</v>
      </c>
      <c r="F71" s="90">
        <v>0.020377358490566037</v>
      </c>
      <c r="G71" s="27">
        <v>-0.37037037037037035</v>
      </c>
    </row>
    <row r="72" spans="1:7" ht="15">
      <c r="A72" s="58">
        <v>14</v>
      </c>
      <c r="B72" s="22" t="s">
        <v>96</v>
      </c>
      <c r="C72" s="75">
        <v>33</v>
      </c>
      <c r="D72" s="86">
        <v>0.01321056845476381</v>
      </c>
      <c r="E72" s="75">
        <v>20</v>
      </c>
      <c r="F72" s="90">
        <v>0.007547169811320755</v>
      </c>
      <c r="G72" s="27">
        <v>0.6499999999999999</v>
      </c>
    </row>
    <row r="73" spans="1:7" ht="15">
      <c r="A73" s="59">
        <v>15</v>
      </c>
      <c r="B73" s="28" t="s">
        <v>100</v>
      </c>
      <c r="C73" s="76">
        <v>22</v>
      </c>
      <c r="D73" s="81">
        <v>0.008807045636509208</v>
      </c>
      <c r="E73" s="76">
        <v>16</v>
      </c>
      <c r="F73" s="91">
        <v>0.0060377358490566035</v>
      </c>
      <c r="G73" s="52">
        <v>0.375</v>
      </c>
    </row>
    <row r="74" spans="1:7" ht="15" hidden="1">
      <c r="A74" s="59"/>
      <c r="B74" s="28"/>
      <c r="C74" s="76"/>
      <c r="D74" s="81"/>
      <c r="E74" s="76"/>
      <c r="F74" s="91"/>
      <c r="G74" s="68"/>
    </row>
    <row r="75" spans="1:7" ht="15">
      <c r="A75" s="65"/>
      <c r="B75" s="64" t="s">
        <v>12</v>
      </c>
      <c r="C75" s="87">
        <f>C76-SUM(C59:C74)</f>
        <v>102</v>
      </c>
      <c r="D75" s="88">
        <f>C75/C76</f>
        <v>0.04083266613290633</v>
      </c>
      <c r="E75" s="87">
        <f>E76-SUM(E59:E74)</f>
        <v>155</v>
      </c>
      <c r="F75" s="88">
        <f>E75/E76</f>
        <v>0.05849056603773585</v>
      </c>
      <c r="G75" s="72">
        <f>C75/E75-1</f>
        <v>-0.3419354838709677</v>
      </c>
    </row>
    <row r="76" spans="1:7" ht="15">
      <c r="A76" s="36"/>
      <c r="B76" s="30" t="s">
        <v>13</v>
      </c>
      <c r="C76" s="77">
        <v>2498</v>
      </c>
      <c r="D76" s="33">
        <v>1</v>
      </c>
      <c r="E76" s="77">
        <v>2650</v>
      </c>
      <c r="F76" s="35">
        <v>1</v>
      </c>
      <c r="G76" s="61">
        <v>-0.0573584905660377</v>
      </c>
    </row>
    <row r="77" spans="1:8" ht="15">
      <c r="A77" s="54" t="s">
        <v>67</v>
      </c>
      <c r="H77" s="60"/>
    </row>
    <row r="78" ht="15">
      <c r="A78" s="56" t="s">
        <v>78</v>
      </c>
    </row>
    <row r="79" ht="15">
      <c r="A79" t="s">
        <v>91</v>
      </c>
    </row>
    <row r="80" ht="15">
      <c r="A80" s="55" t="s">
        <v>68</v>
      </c>
    </row>
    <row r="81" ht="15">
      <c r="A81" s="31" t="s">
        <v>90</v>
      </c>
    </row>
    <row r="82" ht="15">
      <c r="A82" s="70"/>
    </row>
  </sheetData>
  <sheetProtection/>
  <mergeCells count="24">
    <mergeCell ref="A53:A55"/>
    <mergeCell ref="B53:B55"/>
    <mergeCell ref="C7:D8"/>
    <mergeCell ref="E7:F8"/>
    <mergeCell ref="G7:G8"/>
    <mergeCell ref="A8:A10"/>
    <mergeCell ref="G55:G56"/>
    <mergeCell ref="A56:A58"/>
    <mergeCell ref="B8:B10"/>
    <mergeCell ref="G9:G10"/>
    <mergeCell ref="B56:B58"/>
    <mergeCell ref="G57:G58"/>
    <mergeCell ref="C53:G53"/>
    <mergeCell ref="C54:G54"/>
    <mergeCell ref="C55:D56"/>
    <mergeCell ref="E55:F56"/>
    <mergeCell ref="A50:G50"/>
    <mergeCell ref="A51:G51"/>
    <mergeCell ref="A2:G2"/>
    <mergeCell ref="A3:G3"/>
    <mergeCell ref="A5:A7"/>
    <mergeCell ref="B5:B7"/>
    <mergeCell ref="C5:G5"/>
    <mergeCell ref="C6:G6"/>
  </mergeCells>
  <conditionalFormatting sqref="G27">
    <cfRule type="cellIs" priority="179" dxfId="47" operator="lessThan">
      <formula>0</formula>
    </cfRule>
  </conditionalFormatting>
  <conditionalFormatting sqref="G75">
    <cfRule type="cellIs" priority="172" dxfId="47" operator="lessThan">
      <formula>0</formula>
    </cfRule>
  </conditionalFormatting>
  <conditionalFormatting sqref="G11:G15">
    <cfRule type="cellIs" priority="22" dxfId="47" operator="lessThan">
      <formula>0</formula>
    </cfRule>
  </conditionalFormatting>
  <conditionalFormatting sqref="G16:G26">
    <cfRule type="cellIs" priority="21" dxfId="47" operator="lessThan">
      <formula>0</formula>
    </cfRule>
  </conditionalFormatting>
  <conditionalFormatting sqref="C11:G26">
    <cfRule type="cellIs" priority="20" dxfId="48" operator="equal">
      <formula>0</formula>
    </cfRule>
  </conditionalFormatting>
  <conditionalFormatting sqref="G28">
    <cfRule type="cellIs" priority="19" dxfId="47" operator="lessThan">
      <formula>0</formula>
    </cfRule>
  </conditionalFormatting>
  <conditionalFormatting sqref="G59:G63">
    <cfRule type="cellIs" priority="18" dxfId="47" operator="lessThan">
      <formula>0</formula>
    </cfRule>
  </conditionalFormatting>
  <conditionalFormatting sqref="G64:G74">
    <cfRule type="cellIs" priority="17" dxfId="47" operator="lessThan">
      <formula>0</formula>
    </cfRule>
  </conditionalFormatting>
  <conditionalFormatting sqref="D59:D74 F59:G74">
    <cfRule type="cellIs" priority="16" dxfId="48" operator="equal">
      <formula>0</formula>
    </cfRule>
  </conditionalFormatting>
  <conditionalFormatting sqref="C59:C74">
    <cfRule type="cellIs" priority="15" dxfId="48" operator="equal">
      <formula>0</formula>
    </cfRule>
  </conditionalFormatting>
  <conditionalFormatting sqref="E59:E74">
    <cfRule type="cellIs" priority="14" dxfId="48" operator="equal">
      <formula>0</formula>
    </cfRule>
  </conditionalFormatting>
  <conditionalFormatting sqref="G76">
    <cfRule type="cellIs" priority="13" dxfId="47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AnnaB</cp:lastModifiedBy>
  <cp:lastPrinted>2015-05-08T08:54:12Z</cp:lastPrinted>
  <dcterms:created xsi:type="dcterms:W3CDTF">2011-02-21T10:08:17Z</dcterms:created>
  <dcterms:modified xsi:type="dcterms:W3CDTF">2018-05-28T13:41:09Z</dcterms:modified>
  <cp:category/>
  <cp:version/>
  <cp:contentType/>
  <cp:contentStatus/>
</cp:coreProperties>
</file>